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/>
  <xr:revisionPtr revIDLastSave="0" documentId="13_ncr:1_{8755173C-0839-4296-BACA-3165532876A7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GENÇ A KIZ-MERKEZ-GÜNCEL" sheetId="4" r:id="rId1"/>
    <sheet name="GENÇ A KIZ - SUNGURLU" sheetId="2" r:id="rId2"/>
    <sheet name="GENÇ A KIZ FİNAL &quot;ELEME&quot;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1" i="4" l="1"/>
  <c r="C11" i="4"/>
  <c r="W10" i="4"/>
  <c r="N10" i="4"/>
  <c r="C10" i="4"/>
  <c r="W9" i="4"/>
  <c r="N9" i="4"/>
  <c r="C9" i="4"/>
  <c r="W8" i="4"/>
  <c r="N8" i="4"/>
  <c r="L19" i="4" s="1"/>
  <c r="C8" i="4"/>
  <c r="L17" i="4" l="1"/>
  <c r="L25" i="4"/>
  <c r="L31" i="4"/>
  <c r="L21" i="4"/>
  <c r="L26" i="4"/>
  <c r="L30" i="4"/>
  <c r="L20" i="4"/>
  <c r="L24" i="4"/>
  <c r="L28" i="4"/>
  <c r="L18" i="4"/>
  <c r="L27" i="4"/>
  <c r="L23" i="4"/>
  <c r="L29" i="4"/>
  <c r="L22" i="4"/>
  <c r="B19" i="3" l="1"/>
  <c r="B17" i="3"/>
  <c r="B15" i="3"/>
  <c r="B13" i="3"/>
  <c r="B11" i="3"/>
  <c r="B9" i="3"/>
  <c r="B7" i="3"/>
  <c r="B5" i="3"/>
  <c r="C12" i="2"/>
  <c r="C11" i="2"/>
  <c r="C10" i="2"/>
  <c r="C9" i="2"/>
  <c r="K18" i="2" s="1"/>
  <c r="C8" i="2"/>
  <c r="K23" i="2" l="1"/>
  <c r="K17" i="2"/>
  <c r="K19" i="2"/>
  <c r="K20" i="2"/>
  <c r="K24" i="2"/>
  <c r="K21" i="2"/>
  <c r="K25" i="2"/>
  <c r="K22" i="2"/>
  <c r="K26" i="2"/>
</calcChain>
</file>

<file path=xl/sharedStrings.xml><?xml version="1.0" encoding="utf-8"?>
<sst xmlns="http://schemas.openxmlformats.org/spreadsheetml/2006/main" count="236" uniqueCount="118">
  <si>
    <t>FİKSTÜRÜ</t>
  </si>
  <si>
    <t>TAKIMLAR</t>
  </si>
  <si>
    <t>KURA SONUCU</t>
  </si>
  <si>
    <t>1-</t>
  </si>
  <si>
    <t xml:space="preserve">BU HÜCRELERE KURA ÇEKİMİNE KATILACAK </t>
  </si>
  <si>
    <t>A1</t>
  </si>
  <si>
    <t>A2</t>
  </si>
  <si>
    <t>A3</t>
  </si>
  <si>
    <t>A4</t>
  </si>
  <si>
    <t>A5</t>
  </si>
  <si>
    <t>B1</t>
  </si>
  <si>
    <t>A GRUBU</t>
  </si>
  <si>
    <t>B GRUBU</t>
  </si>
  <si>
    <t>C GRUBU</t>
  </si>
  <si>
    <t>2-</t>
  </si>
  <si>
    <t>OLAN TAKIMLARI YAZINIZ, KURASINI ÇEKEN TAKIMI</t>
  </si>
  <si>
    <t>3-</t>
  </si>
  <si>
    <t>SAĞDAKİ KURA SONUCU ALANINA YAPIŞTIRINIZ</t>
  </si>
  <si>
    <t>4-</t>
  </si>
  <si>
    <t>5-</t>
  </si>
  <si>
    <t>6-</t>
  </si>
  <si>
    <t>B2</t>
  </si>
  <si>
    <t>B3</t>
  </si>
  <si>
    <t>B4</t>
  </si>
  <si>
    <t>C1</t>
  </si>
  <si>
    <t>C2</t>
  </si>
  <si>
    <t>7-</t>
  </si>
  <si>
    <t>8-</t>
  </si>
  <si>
    <t>9-</t>
  </si>
  <si>
    <t>SIRA</t>
  </si>
  <si>
    <t>TARİH</t>
  </si>
  <si>
    <t>SAAT</t>
  </si>
  <si>
    <t>FİKSTÜR</t>
  </si>
  <si>
    <t>10-</t>
  </si>
  <si>
    <t>11-</t>
  </si>
  <si>
    <t>Alaca Mehmet Çelik MTAL</t>
  </si>
  <si>
    <t>C3</t>
  </si>
  <si>
    <t>Prof.Dr.H.Karaman Kız AİHL</t>
  </si>
  <si>
    <t>1.MAÇLAR</t>
  </si>
  <si>
    <t>A1-A4</t>
  </si>
  <si>
    <t>A2-A3</t>
  </si>
  <si>
    <t>B1-B4</t>
  </si>
  <si>
    <t>B2-B3</t>
  </si>
  <si>
    <t>C2-C3</t>
  </si>
  <si>
    <t>2.MAÇLAR</t>
  </si>
  <si>
    <t>A5-A3</t>
  </si>
  <si>
    <t>A1-A2</t>
  </si>
  <si>
    <t>B1-B2</t>
  </si>
  <si>
    <t>3.MAÇLAR</t>
  </si>
  <si>
    <t>A4-A2</t>
  </si>
  <si>
    <t>A5-A1</t>
  </si>
  <si>
    <t>B4-B2</t>
  </si>
  <si>
    <t>C1-C2</t>
  </si>
  <si>
    <t>4.MAÇLAR</t>
  </si>
  <si>
    <t>A3-A1</t>
  </si>
  <si>
    <t>A4-A5</t>
  </si>
  <si>
    <t>5.MAÇLAR</t>
  </si>
  <si>
    <t>A2-A5</t>
  </si>
  <si>
    <t>A3-A4</t>
  </si>
  <si>
    <t>B3-B4</t>
  </si>
  <si>
    <t>6.MAÇLAR</t>
  </si>
  <si>
    <t>F1-F2</t>
  </si>
  <si>
    <t>FİNAL GRUBU 1.TAKIM - FİNAL GRUBU 2. TAKIM</t>
  </si>
  <si>
    <t>F3-F1</t>
  </si>
  <si>
    <t>FİNAL GRUBU 3.TAKIM - FİNAL GRUBU 1. TAKIM</t>
  </si>
  <si>
    <t>F2-F3</t>
  </si>
  <si>
    <t>FİNAL GRUBU 2.TAKIM - FİNAL GRUBU 3. TAKIM</t>
  </si>
  <si>
    <t>Sungurlu Haydar Öztaş AL</t>
  </si>
  <si>
    <t>Sungurlu Ticaret MTAL</t>
  </si>
  <si>
    <t>Sungurlu Şehit Akif Kapaklı MTAL</t>
  </si>
  <si>
    <t>Sungurlu Ali Alıtkan AİHL</t>
  </si>
  <si>
    <t>Sungurlu Toki Kız MTAL</t>
  </si>
  <si>
    <t>BU HÜCRELERE KURA ÇEKİMİNE KATILACAK OLAN</t>
  </si>
  <si>
    <t>1.TAKIM</t>
  </si>
  <si>
    <t>TAKIMLARI YAZINIZ. KURA SONUCU BELLİ OLAN TAKIM</t>
  </si>
  <si>
    <t>2.TAKIM</t>
  </si>
  <si>
    <t>LARI SAĞDAKİ ALANA KOPYALA YAPIŞTIR YAPINIZ.</t>
  </si>
  <si>
    <t>3.TAKIM</t>
  </si>
  <si>
    <t>FİKSTÜR OTOTMATİK OLUŞACAKTIR.</t>
  </si>
  <si>
    <t>4.TAKIM</t>
  </si>
  <si>
    <t>TARİH:SAAT YAZAN HÜCRELERİ DÜZENLEYİNİZ…</t>
  </si>
  <si>
    <t>5.TAKIM</t>
  </si>
  <si>
    <t>3.LÜK-4.LÜK MAÇI (MAĞLUPLAR)</t>
  </si>
  <si>
    <t>6.TAKIM</t>
  </si>
  <si>
    <t>7.TAKIM</t>
  </si>
  <si>
    <t>1.LİK-2.LİK MAÇI (GALİPLER)</t>
  </si>
  <si>
    <t>8.TAKIM</t>
  </si>
  <si>
    <t>MAÇ</t>
  </si>
  <si>
    <t>TAKIMLAR
Sungurlu Spor Salonu)</t>
  </si>
  <si>
    <t>2025 - 2025 OKUL SPOR FAALİYETLERİ</t>
  </si>
  <si>
    <t>GENÇLER A KIZ VOLEYBOL "ELEME FİNAL MÜSABAKALARI"</t>
  </si>
  <si>
    <t>ATATÜRK SPOR SALONU</t>
  </si>
  <si>
    <t>2025-2026 OKUL SPOR FAALİYETLERİ</t>
  </si>
  <si>
    <t>VOLEYBOL GENÇLER A KIZLAR</t>
  </si>
  <si>
    <t>ÇORUM-MERKEZ FİKSTÜRÜ</t>
  </si>
  <si>
    <t>SUNGURLU FİKSTÜRÜ</t>
  </si>
  <si>
    <t>Fatih Anadolu Lisesi</t>
  </si>
  <si>
    <t>YER</t>
  </si>
  <si>
    <t>A1-A3</t>
  </si>
  <si>
    <t>B1-B3</t>
  </si>
  <si>
    <t>C3-C1</t>
  </si>
  <si>
    <t>Spor Lisesi</t>
  </si>
  <si>
    <t>Başöğretmen Anadolu Lisesi</t>
  </si>
  <si>
    <t>Osmancık 15 Temmuz Anadolu Lisesi</t>
  </si>
  <si>
    <t>Atatürk Anadolu Lisesi</t>
  </si>
  <si>
    <t>Ada Anadolu Lisesi</t>
  </si>
  <si>
    <t>Mecitözü Anadolu Lisesi</t>
  </si>
  <si>
    <t>Bahçeşehir Koleji Anadolu Lisesi</t>
  </si>
  <si>
    <t>Çorum Spor Salonu</t>
  </si>
  <si>
    <r>
      <t xml:space="preserve">Gruplarını ilk iki sırada tamamlayan okulların katılımı ile Eleme Final Fikstürü
</t>
    </r>
    <r>
      <rPr>
        <b/>
        <u/>
        <sz val="12"/>
        <rFont val="Times New Roman"/>
        <family val="1"/>
        <charset val="162"/>
      </rPr>
      <t>02 Aralık 2025 Salı günü saat:16:00 da</t>
    </r>
    <r>
      <rPr>
        <b/>
        <sz val="12"/>
        <rFont val="Times New Roman"/>
        <family val="1"/>
        <charset val="162"/>
      </rPr>
      <t xml:space="preserve"> 
Gençlik ve Spor İl Müdürlüğünde çekilecektir.</t>
    </r>
  </si>
  <si>
    <t>4.12.2025  /  09:30</t>
  </si>
  <si>
    <t>4.12.2025  /  11:00</t>
  </si>
  <si>
    <t>4.12.2025  /  12:30</t>
  </si>
  <si>
    <t>4.12.2025  /  14:00</t>
  </si>
  <si>
    <t>09.12.2025  /  11:00</t>
  </si>
  <si>
    <t>09.12.2025  /  12:30</t>
  </si>
  <si>
    <t>Mehmetçik Anadolu Lisesi</t>
  </si>
  <si>
    <t>Atatürk Spor Salonu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</si>
</sst>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u/>
      <sz val="11"/>
      <color theme="10"/>
      <name val="Calibri"/>
      <family val="2"/>
      <scheme val="minor"/>
    </font>
    <font>
      <b/>
      <sz val="12"/>
      <name val="Arial Tur"/>
      <charset val="162"/>
    </font>
    <font>
      <u/>
      <sz val="12"/>
      <color rgb="FFFFFF00"/>
      <name val="Arial Tur"/>
      <charset val="162"/>
    </font>
    <font>
      <sz val="55"/>
      <name val="Arial Tur"/>
      <charset val="162"/>
    </font>
    <font>
      <b/>
      <sz val="10"/>
      <name val="Arial Tur"/>
      <charset val="162"/>
    </font>
    <font>
      <sz val="10"/>
      <name val="Arial Tur"/>
      <charset val="162"/>
    </font>
    <font>
      <b/>
      <sz val="14"/>
      <name val="Arial Tur"/>
      <charset val="162"/>
    </font>
    <font>
      <b/>
      <sz val="48"/>
      <name val="Arial Tur"/>
      <charset val="162"/>
    </font>
    <font>
      <b/>
      <sz val="12"/>
      <name val="Times New Roman"/>
      <family val="1"/>
      <charset val="162"/>
    </font>
    <font>
      <b/>
      <u/>
      <sz val="14"/>
      <name val="Arial Tur"/>
      <charset val="162"/>
    </font>
    <font>
      <u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62"/>
    </font>
    <font>
      <b/>
      <u/>
      <sz val="12"/>
      <name val="Times New Roman"/>
      <family val="1"/>
      <charset val="162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3">
    <xf numFmtId="0" fontId="0" fillId="0" borderId="0" xfId="0"/>
    <xf numFmtId="0" fontId="4" fillId="0" borderId="0" xfId="0" applyFont="1" applyAlignment="1" applyProtection="1">
      <alignment vertical="center" wrapText="1" shrinkToFit="1"/>
      <protection locked="0"/>
    </xf>
    <xf numFmtId="0" fontId="0" fillId="0" borderId="0" xfId="0" applyProtection="1"/>
    <xf numFmtId="0" fontId="4" fillId="0" borderId="0" xfId="0" applyFont="1" applyAlignment="1" applyProtection="1">
      <alignment vertical="center" shrinkToFit="1"/>
      <protection locked="0"/>
    </xf>
    <xf numFmtId="0" fontId="0" fillId="0" borderId="0" xfId="0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0" fillId="4" borderId="2" xfId="0" applyFill="1" applyBorder="1" applyAlignment="1" applyProtection="1">
      <alignment horizontal="center" shrinkToFit="1"/>
      <protection locked="0"/>
    </xf>
    <xf numFmtId="0" fontId="0" fillId="3" borderId="2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horizontal="left" vertical="center"/>
      <protection locked="0"/>
    </xf>
    <xf numFmtId="0" fontId="0" fillId="0" borderId="0" xfId="0" applyAlignment="1" applyProtection="1"/>
    <xf numFmtId="0" fontId="0" fillId="0" borderId="9" xfId="0" applyBorder="1" applyAlignment="1" applyProtection="1">
      <alignment horizontal="center"/>
    </xf>
    <xf numFmtId="0" fontId="0" fillId="0" borderId="12" xfId="0" applyBorder="1" applyAlignment="1" applyProtection="1">
      <alignment horizontal="center"/>
    </xf>
    <xf numFmtId="0" fontId="0" fillId="4" borderId="2" xfId="0" applyFill="1" applyBorder="1" applyAlignment="1" applyProtection="1">
      <alignment horizontal="center"/>
      <protection locked="0"/>
    </xf>
    <xf numFmtId="0" fontId="0" fillId="3" borderId="0" xfId="0" applyFill="1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>
      <alignment horizontal="left" vertical="center" shrinkToFit="1"/>
    </xf>
    <xf numFmtId="0" fontId="4" fillId="5" borderId="4" xfId="0" applyFont="1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4" fillId="5" borderId="0" xfId="0" applyFont="1" applyFill="1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6" borderId="12" xfId="0" applyFill="1" applyBorder="1" applyAlignment="1" applyProtection="1">
      <alignment horizontal="center" vertical="center"/>
    </xf>
    <xf numFmtId="0" fontId="0" fillId="6" borderId="14" xfId="0" applyFill="1" applyBorder="1" applyAlignment="1" applyProtection="1">
      <alignment horizontal="center" vertical="center"/>
    </xf>
    <xf numFmtId="0" fontId="0" fillId="0" borderId="28" xfId="0" applyBorder="1" applyAlignment="1" applyProtection="1">
      <alignment horizontal="center"/>
    </xf>
    <xf numFmtId="0" fontId="0" fillId="0" borderId="29" xfId="0" applyBorder="1" applyAlignment="1" applyProtection="1">
      <alignment horizontal="center"/>
    </xf>
    <xf numFmtId="0" fontId="0" fillId="0" borderId="30" xfId="0" applyBorder="1" applyAlignment="1" applyProtection="1">
      <alignment horizontal="center"/>
    </xf>
    <xf numFmtId="0" fontId="0" fillId="0" borderId="0" xfId="0" applyAlignment="1" applyProtection="1">
      <alignment vertical="center"/>
    </xf>
    <xf numFmtId="0" fontId="4" fillId="0" borderId="18" xfId="0" applyFont="1" applyBorder="1" applyAlignment="1" applyProtection="1">
      <alignment horizontal="center" vertical="center" shrinkToFit="1"/>
    </xf>
    <xf numFmtId="0" fontId="0" fillId="0" borderId="0" xfId="0" applyBorder="1" applyAlignment="1" applyProtection="1">
      <alignment vertical="center" shrinkToFit="1"/>
    </xf>
    <xf numFmtId="0" fontId="0" fillId="0" borderId="0" xfId="0" applyBorder="1" applyAlignment="1" applyProtection="1">
      <alignment vertical="center"/>
    </xf>
    <xf numFmtId="0" fontId="7" fillId="2" borderId="2" xfId="0" applyFont="1" applyFill="1" applyBorder="1" applyAlignment="1" applyProtection="1">
      <alignment horizontal="center" vertical="center"/>
    </xf>
    <xf numFmtId="0" fontId="0" fillId="8" borderId="32" xfId="0" applyFill="1" applyBorder="1" applyAlignment="1" applyProtection="1">
      <alignment horizontal="left" vertical="center" shrinkToFit="1"/>
      <protection locked="0"/>
    </xf>
    <xf numFmtId="0" fontId="4" fillId="0" borderId="0" xfId="0" applyFont="1" applyBorder="1" applyAlignment="1" applyProtection="1">
      <alignment horizontal="center" vertical="center" shrinkToFit="1"/>
    </xf>
    <xf numFmtId="0" fontId="0" fillId="0" borderId="17" xfId="0" applyBorder="1" applyAlignment="1" applyProtection="1">
      <alignment vertical="center" shrinkToFit="1"/>
    </xf>
    <xf numFmtId="0" fontId="0" fillId="0" borderId="18" xfId="0" applyBorder="1" applyAlignment="1" applyProtection="1">
      <alignment vertical="center" shrinkToFit="1"/>
    </xf>
    <xf numFmtId="0" fontId="0" fillId="0" borderId="31" xfId="0" applyBorder="1" applyAlignment="1" applyProtection="1">
      <alignment vertical="center" shrinkToFit="1"/>
    </xf>
    <xf numFmtId="0" fontId="0" fillId="0" borderId="33" xfId="0" applyBorder="1" applyAlignment="1" applyProtection="1">
      <alignment vertical="center" shrinkToFit="1"/>
    </xf>
    <xf numFmtId="0" fontId="0" fillId="0" borderId="0" xfId="0" applyBorder="1" applyAlignment="1" applyProtection="1">
      <alignment shrinkToFit="1"/>
    </xf>
    <xf numFmtId="0" fontId="0" fillId="0" borderId="18" xfId="0" applyBorder="1" applyAlignment="1" applyProtection="1">
      <alignment shrinkToFit="1"/>
    </xf>
    <xf numFmtId="0" fontId="0" fillId="0" borderId="31" xfId="0" applyBorder="1" applyAlignment="1" applyProtection="1">
      <alignment shrinkToFit="1"/>
    </xf>
    <xf numFmtId="0" fontId="0" fillId="0" borderId="34" xfId="0" applyBorder="1" applyAlignment="1" applyProtection="1">
      <alignment vertical="center" shrinkToFit="1"/>
    </xf>
    <xf numFmtId="0" fontId="0" fillId="0" borderId="33" xfId="0" applyBorder="1" applyAlignment="1" applyProtection="1">
      <alignment shrinkToFit="1"/>
    </xf>
    <xf numFmtId="0" fontId="0" fillId="0" borderId="1" xfId="0" applyBorder="1" applyAlignment="1" applyProtection="1"/>
    <xf numFmtId="0" fontId="0" fillId="0" borderId="1" xfId="0" applyBorder="1" applyAlignment="1" applyProtection="1">
      <alignment shrinkToFit="1"/>
    </xf>
    <xf numFmtId="0" fontId="0" fillId="0" borderId="34" xfId="0" applyBorder="1" applyAlignment="1" applyProtection="1">
      <alignment shrinkToFit="1"/>
    </xf>
    <xf numFmtId="0" fontId="0" fillId="0" borderId="0" xfId="0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center" shrinkToFit="1"/>
    </xf>
    <xf numFmtId="0" fontId="0" fillId="0" borderId="19" xfId="0" applyBorder="1" applyAlignment="1" applyProtection="1">
      <alignment vertical="center" shrinkToFit="1"/>
    </xf>
    <xf numFmtId="0" fontId="4" fillId="0" borderId="18" xfId="0" applyFont="1" applyBorder="1" applyAlignment="1" applyProtection="1">
      <alignment horizontal="center" vertical="center"/>
    </xf>
    <xf numFmtId="0" fontId="0" fillId="0" borderId="18" xfId="0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center" vertical="center"/>
    </xf>
    <xf numFmtId="0" fontId="0" fillId="3" borderId="0" xfId="0" applyFill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15" fontId="0" fillId="0" borderId="10" xfId="0" applyNumberFormat="1" applyBorder="1" applyAlignment="1" applyProtection="1">
      <alignment horizontal="center" vertical="center" wrapText="1" shrinkToFit="1"/>
      <protection locked="0"/>
    </xf>
    <xf numFmtId="15" fontId="0" fillId="0" borderId="2" xfId="0" applyNumberFormat="1" applyBorder="1" applyAlignment="1" applyProtection="1">
      <alignment horizontal="center" vertical="center" wrapText="1" shrinkToFit="1"/>
      <protection locked="0"/>
    </xf>
    <xf numFmtId="15" fontId="0" fillId="0" borderId="15" xfId="0" applyNumberFormat="1" applyBorder="1" applyAlignment="1" applyProtection="1">
      <alignment horizontal="center" vertical="center" wrapText="1" shrinkToFit="1"/>
      <protection locked="0"/>
    </xf>
    <xf numFmtId="0" fontId="4" fillId="5" borderId="20" xfId="0" applyFont="1" applyFill="1" applyBorder="1" applyAlignment="1" applyProtection="1">
      <alignment horizontal="center" vertical="center"/>
    </xf>
    <xf numFmtId="0" fontId="4" fillId="5" borderId="22" xfId="0" applyFont="1" applyFill="1" applyBorder="1" applyAlignment="1" applyProtection="1">
      <alignment horizontal="center" vertical="center"/>
    </xf>
    <xf numFmtId="0" fontId="0" fillId="0" borderId="37" xfId="0" applyBorder="1" applyAlignment="1" applyProtection="1">
      <alignment horizontal="center" vertical="center"/>
    </xf>
    <xf numFmtId="15" fontId="0" fillId="0" borderId="36" xfId="0" applyNumberFormat="1" applyBorder="1" applyAlignment="1" applyProtection="1">
      <alignment horizontal="center" vertical="center" wrapText="1" shrinkToFit="1"/>
      <protection locked="0"/>
    </xf>
    <xf numFmtId="0" fontId="0" fillId="0" borderId="14" xfId="0" applyBorder="1" applyAlignment="1" applyProtection="1">
      <alignment horizontal="center"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5" fillId="7" borderId="0" xfId="1" applyFont="1" applyFill="1" applyAlignment="1" applyProtection="1">
      <protection locked="0"/>
    </xf>
    <xf numFmtId="0" fontId="0" fillId="6" borderId="37" xfId="0" applyFill="1" applyBorder="1" applyAlignment="1" applyProtection="1">
      <alignment horizontal="center" vertical="center"/>
    </xf>
    <xf numFmtId="0" fontId="0" fillId="6" borderId="15" xfId="0" applyFill="1" applyBorder="1" applyAlignment="1" applyProtection="1">
      <alignment horizontal="center" vertical="center" wrapText="1" shrinkToFit="1"/>
      <protection locked="0"/>
    </xf>
    <xf numFmtId="0" fontId="0" fillId="6" borderId="36" xfId="0" applyFill="1" applyBorder="1" applyAlignment="1" applyProtection="1">
      <alignment horizontal="center" vertical="center" wrapText="1" shrinkToFit="1"/>
      <protection locked="0"/>
    </xf>
    <xf numFmtId="0" fontId="0" fillId="6" borderId="2" xfId="0" applyFill="1" applyBorder="1" applyAlignment="1" applyProtection="1">
      <alignment horizontal="center" vertical="center" wrapText="1" shrinkToFit="1"/>
      <protection locked="0"/>
    </xf>
    <xf numFmtId="0" fontId="0" fillId="0" borderId="0" xfId="0" applyAlignment="1" applyProtection="1">
      <alignment horizontal="center"/>
    </xf>
    <xf numFmtId="0" fontId="0" fillId="0" borderId="0" xfId="0" applyBorder="1" applyProtection="1"/>
    <xf numFmtId="0" fontId="0" fillId="6" borderId="15" xfId="0" applyFill="1" applyBorder="1" applyAlignment="1" applyProtection="1">
      <alignment horizontal="center" vertical="center" wrapText="1" shrinkToFit="1"/>
      <protection locked="0"/>
    </xf>
    <xf numFmtId="0" fontId="0" fillId="6" borderId="36" xfId="0" applyFill="1" applyBorder="1" applyAlignment="1" applyProtection="1">
      <alignment horizontal="center" vertical="center" wrapText="1" shrinkToFit="1"/>
      <protection locked="0"/>
    </xf>
    <xf numFmtId="0" fontId="0" fillId="6" borderId="2" xfId="0" applyFill="1" applyBorder="1" applyAlignment="1" applyProtection="1">
      <alignment horizontal="center" vertical="center" wrapText="1" shrinkToFit="1"/>
      <protection locked="0"/>
    </xf>
    <xf numFmtId="20" fontId="0" fillId="0" borderId="36" xfId="0" applyNumberFormat="1" applyBorder="1" applyAlignment="1" applyProtection="1">
      <alignment horizontal="center" vertical="center" wrapText="1" shrinkToFit="1"/>
      <protection locked="0"/>
    </xf>
    <xf numFmtId="20" fontId="0" fillId="0" borderId="15" xfId="0" applyNumberFormat="1" applyBorder="1" applyAlignment="1" applyProtection="1">
      <alignment horizontal="center" vertical="center" wrapText="1" shrinkToFit="1"/>
      <protection locked="0"/>
    </xf>
    <xf numFmtId="20" fontId="0" fillId="0" borderId="2" xfId="0" applyNumberFormat="1" applyBorder="1" applyAlignment="1" applyProtection="1">
      <alignment horizontal="center" vertical="center" wrapText="1" shrinkToFit="1"/>
      <protection locked="0"/>
    </xf>
    <xf numFmtId="0" fontId="11" fillId="0" borderId="0" xfId="0" applyFont="1" applyBorder="1" applyAlignment="1" applyProtection="1">
      <alignment vertical="center" wrapText="1"/>
    </xf>
    <xf numFmtId="20" fontId="0" fillId="0" borderId="10" xfId="0" applyNumberFormat="1" applyBorder="1" applyAlignment="1" applyProtection="1">
      <alignment horizontal="center" vertical="center" wrapText="1" shrinkToFit="1"/>
      <protection locked="0"/>
    </xf>
    <xf numFmtId="20" fontId="0" fillId="0" borderId="44" xfId="0" applyNumberFormat="1" applyBorder="1" applyAlignment="1" applyProtection="1">
      <alignment horizontal="center" vertical="center" wrapText="1" shrinkToFit="1"/>
      <protection locked="0"/>
    </xf>
    <xf numFmtId="0" fontId="0" fillId="3" borderId="1" xfId="0" applyFill="1" applyBorder="1" applyAlignment="1" applyProtection="1">
      <alignment horizontal="center" vertical="center"/>
    </xf>
    <xf numFmtId="0" fontId="5" fillId="7" borderId="0" xfId="1" applyFont="1" applyFill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right" vertical="center" shrinkToFit="1"/>
      <protection locked="0"/>
    </xf>
    <xf numFmtId="0" fontId="4" fillId="0" borderId="0" xfId="0" applyFont="1" applyBorder="1" applyAlignment="1" applyProtection="1">
      <alignment horizontal="center" vertical="center" shrinkToFit="1"/>
      <protection locked="0"/>
    </xf>
    <xf numFmtId="0" fontId="4" fillId="0" borderId="0" xfId="0" applyFont="1" applyBorder="1" applyAlignment="1" applyProtection="1">
      <alignment horizontal="left" vertical="center" shrinkToFit="1"/>
      <protection locked="0"/>
    </xf>
    <xf numFmtId="0" fontId="0" fillId="0" borderId="10" xfId="0" applyBorder="1" applyAlignment="1" applyProtection="1">
      <alignment horizontal="left" vertical="center" shrinkToFit="1"/>
    </xf>
    <xf numFmtId="0" fontId="0" fillId="0" borderId="11" xfId="0" applyBorder="1" applyAlignment="1" applyProtection="1">
      <alignment horizontal="left" vertical="center" shrinkToFit="1"/>
    </xf>
    <xf numFmtId="0" fontId="0" fillId="0" borderId="2" xfId="0" applyBorder="1" applyAlignment="1" applyProtection="1">
      <alignment horizontal="left" vertical="center" shrinkToFit="1"/>
    </xf>
    <xf numFmtId="0" fontId="0" fillId="0" borderId="13" xfId="0" applyBorder="1" applyAlignment="1" applyProtection="1">
      <alignment horizontal="left" vertical="center" shrinkToFit="1"/>
    </xf>
    <xf numFmtId="0" fontId="0" fillId="2" borderId="0" xfId="0" applyFill="1" applyBorder="1" applyAlignment="1" applyProtection="1">
      <alignment horizontal="center"/>
    </xf>
    <xf numFmtId="0" fontId="0" fillId="0" borderId="15" xfId="0" applyBorder="1" applyAlignment="1" applyProtection="1">
      <alignment horizontal="left" vertical="center" shrinkToFit="1"/>
    </xf>
    <xf numFmtId="0" fontId="0" fillId="0" borderId="16" xfId="0" applyBorder="1" applyAlignment="1" applyProtection="1">
      <alignment horizontal="left" vertical="center" shrinkToFit="1"/>
    </xf>
    <xf numFmtId="0" fontId="0" fillId="0" borderId="10" xfId="0" applyBorder="1" applyAlignment="1" applyProtection="1">
      <alignment horizontal="center" vertical="center" wrapText="1" shrinkToFit="1"/>
      <protection locked="0"/>
    </xf>
    <xf numFmtId="20" fontId="0" fillId="0" borderId="10" xfId="0" applyNumberFormat="1" applyBorder="1" applyAlignment="1" applyProtection="1">
      <alignment horizontal="center" vertical="center" wrapText="1" shrinkToFit="1"/>
      <protection locked="0"/>
    </xf>
    <xf numFmtId="0" fontId="0" fillId="0" borderId="10" xfId="0" applyBorder="1" applyAlignment="1" applyProtection="1">
      <alignment horizontal="center" vertical="center" wrapText="1" shrinkToFit="1"/>
    </xf>
    <xf numFmtId="0" fontId="0" fillId="0" borderId="10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5" borderId="6" xfId="0" applyFill="1" applyBorder="1" applyAlignment="1" applyProtection="1">
      <alignment horizontal="center"/>
    </xf>
    <xf numFmtId="0" fontId="0" fillId="5" borderId="7" xfId="0" applyFill="1" applyBorder="1" applyAlignment="1" applyProtection="1">
      <alignment horizontal="center"/>
    </xf>
    <xf numFmtId="0" fontId="0" fillId="5" borderId="8" xfId="0" applyFill="1" applyBorder="1" applyAlignment="1" applyProtection="1">
      <alignment horizontal="center"/>
    </xf>
    <xf numFmtId="0" fontId="7" fillId="5" borderId="20" xfId="0" applyFont="1" applyFill="1" applyBorder="1" applyAlignment="1" applyProtection="1">
      <alignment horizontal="center" vertical="center" textRotation="90"/>
    </xf>
    <xf numFmtId="0" fontId="7" fillId="5" borderId="22" xfId="0" applyFont="1" applyFill="1" applyBorder="1" applyAlignment="1" applyProtection="1">
      <alignment horizontal="center" vertical="center" textRotation="90"/>
    </xf>
    <xf numFmtId="0" fontId="4" fillId="5" borderId="3" xfId="0" applyFont="1" applyFill="1" applyBorder="1" applyAlignment="1" applyProtection="1">
      <alignment horizontal="center" vertical="center"/>
    </xf>
    <xf numFmtId="0" fontId="4" fillId="5" borderId="4" xfId="0" applyFont="1" applyFill="1" applyBorder="1" applyAlignment="1" applyProtection="1">
      <alignment horizontal="center" vertical="center"/>
    </xf>
    <xf numFmtId="0" fontId="4" fillId="5" borderId="5" xfId="0" applyFont="1" applyFill="1" applyBorder="1" applyAlignment="1" applyProtection="1">
      <alignment horizontal="center" vertical="center"/>
    </xf>
    <xf numFmtId="0" fontId="4" fillId="5" borderId="23" xfId="0" applyFont="1" applyFill="1" applyBorder="1" applyAlignment="1" applyProtection="1">
      <alignment horizontal="center" vertical="center"/>
    </xf>
    <xf numFmtId="0" fontId="4" fillId="5" borderId="0" xfId="0" applyFont="1" applyFill="1" applyBorder="1" applyAlignment="1" applyProtection="1">
      <alignment horizontal="center" vertical="center"/>
    </xf>
    <xf numFmtId="0" fontId="4" fillId="5" borderId="24" xfId="0" applyFont="1" applyFill="1" applyBorder="1" applyAlignment="1" applyProtection="1">
      <alignment horizontal="center" vertical="center"/>
    </xf>
    <xf numFmtId="0" fontId="6" fillId="0" borderId="17" xfId="0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center" vertical="center"/>
    </xf>
    <xf numFmtId="0" fontId="6" fillId="0" borderId="19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2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 wrapText="1" shrinkToFit="1"/>
      <protection locked="0"/>
    </xf>
    <xf numFmtId="20" fontId="0" fillId="0" borderId="2" xfId="0" applyNumberFormat="1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 applyProtection="1">
      <alignment horizontal="center" vertical="center" wrapText="1" shrinkToFit="1"/>
    </xf>
    <xf numFmtId="0" fontId="0" fillId="0" borderId="2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 wrapText="1" shrinkToFit="1"/>
      <protection locked="0"/>
    </xf>
    <xf numFmtId="20" fontId="0" fillId="0" borderId="15" xfId="0" applyNumberFormat="1" applyBorder="1" applyAlignment="1" applyProtection="1">
      <alignment horizontal="center" vertical="center" wrapText="1" shrinkToFit="1"/>
      <protection locked="0"/>
    </xf>
    <xf numFmtId="0" fontId="0" fillId="0" borderId="15" xfId="0" applyBorder="1" applyAlignment="1" applyProtection="1">
      <alignment horizontal="center" vertical="center" wrapText="1" shrinkToFit="1"/>
    </xf>
    <xf numFmtId="0" fontId="0" fillId="0" borderId="15" xfId="0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 wrapText="1" shrinkToFit="1"/>
    </xf>
    <xf numFmtId="0" fontId="8" fillId="0" borderId="15" xfId="0" applyFont="1" applyBorder="1" applyAlignment="1" applyProtection="1">
      <alignment horizontal="center" vertical="center" wrapText="1" shrinkToFit="1"/>
    </xf>
    <xf numFmtId="0" fontId="0" fillId="0" borderId="36" xfId="0" applyBorder="1" applyAlignment="1" applyProtection="1">
      <alignment horizontal="center" vertical="center" wrapText="1" shrinkToFit="1"/>
      <protection locked="0"/>
    </xf>
    <xf numFmtId="20" fontId="0" fillId="0" borderId="40" xfId="0" applyNumberFormat="1" applyBorder="1" applyAlignment="1" applyProtection="1">
      <alignment horizontal="center" vertical="center" wrapText="1" shrinkToFit="1"/>
      <protection locked="0"/>
    </xf>
    <xf numFmtId="20" fontId="0" fillId="0" borderId="41" xfId="0" applyNumberFormat="1" applyBorder="1" applyAlignment="1" applyProtection="1">
      <alignment horizontal="center" vertical="center" wrapText="1" shrinkToFit="1"/>
      <protection locked="0"/>
    </xf>
    <xf numFmtId="0" fontId="0" fillId="0" borderId="36" xfId="0" applyBorder="1" applyAlignment="1" applyProtection="1">
      <alignment horizontal="center" vertical="center" wrapText="1" shrinkToFit="1"/>
    </xf>
    <xf numFmtId="0" fontId="0" fillId="0" borderId="36" xfId="0" applyBorder="1" applyAlignment="1" applyProtection="1">
      <alignment horizontal="center" vertical="center"/>
    </xf>
    <xf numFmtId="0" fontId="0" fillId="0" borderId="38" xfId="0" applyBorder="1" applyAlignment="1" applyProtection="1">
      <alignment horizontal="center" vertical="center"/>
    </xf>
    <xf numFmtId="0" fontId="14" fillId="0" borderId="0" xfId="0" applyFont="1" applyAlignment="1" applyProtection="1">
      <alignment horizontal="center"/>
    </xf>
    <xf numFmtId="0" fontId="11" fillId="0" borderId="0" xfId="0" applyFont="1" applyAlignment="1" applyProtection="1">
      <alignment horizontal="center" vertical="center" shrinkToFit="1"/>
      <protection locked="0"/>
    </xf>
    <xf numFmtId="0" fontId="11" fillId="0" borderId="3" xfId="0" applyFont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" vertical="center" wrapText="1"/>
    </xf>
    <xf numFmtId="0" fontId="11" fillId="0" borderId="23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24" xfId="0" applyFont="1" applyBorder="1" applyAlignment="1" applyProtection="1">
      <alignment horizontal="center" vertical="center" wrapText="1"/>
    </xf>
    <xf numFmtId="0" fontId="11" fillId="0" borderId="25" xfId="0" applyFont="1" applyBorder="1" applyAlignment="1" applyProtection="1">
      <alignment horizontal="center" vertical="center" wrapText="1"/>
    </xf>
    <xf numFmtId="0" fontId="11" fillId="0" borderId="26" xfId="0" applyFont="1" applyBorder="1" applyAlignment="1" applyProtection="1">
      <alignment horizontal="center" vertical="center" wrapText="1"/>
    </xf>
    <xf numFmtId="0" fontId="11" fillId="0" borderId="27" xfId="0" applyFont="1" applyBorder="1" applyAlignment="1" applyProtection="1">
      <alignment horizontal="center" vertical="center" wrapText="1"/>
    </xf>
    <xf numFmtId="0" fontId="0" fillId="6" borderId="15" xfId="0" applyFill="1" applyBorder="1" applyAlignment="1" applyProtection="1">
      <alignment horizontal="center" vertical="center" wrapText="1" shrinkToFit="1"/>
      <protection locked="0"/>
    </xf>
    <xf numFmtId="20" fontId="0" fillId="6" borderId="15" xfId="0" applyNumberFormat="1" applyFill="1" applyBorder="1" applyAlignment="1" applyProtection="1">
      <alignment horizontal="center" vertical="center" wrapText="1" shrinkToFit="1"/>
      <protection locked="0"/>
    </xf>
    <xf numFmtId="0" fontId="0" fillId="6" borderId="15" xfId="0" applyFill="1" applyBorder="1" applyAlignment="1" applyProtection="1">
      <alignment horizontal="center" vertical="center" wrapText="1" shrinkToFit="1"/>
    </xf>
    <xf numFmtId="0" fontId="0" fillId="6" borderId="15" xfId="0" applyFill="1" applyBorder="1" applyAlignment="1" applyProtection="1">
      <alignment horizontal="center"/>
    </xf>
    <xf numFmtId="0" fontId="0" fillId="6" borderId="16" xfId="0" applyFill="1" applyBorder="1" applyAlignment="1" applyProtection="1">
      <alignment horizontal="center"/>
    </xf>
    <xf numFmtId="0" fontId="0" fillId="6" borderId="36" xfId="0" applyFill="1" applyBorder="1" applyAlignment="1" applyProtection="1">
      <alignment horizontal="center" vertical="center" wrapText="1" shrinkToFit="1"/>
      <protection locked="0"/>
    </xf>
    <xf numFmtId="20" fontId="0" fillId="6" borderId="36" xfId="0" applyNumberFormat="1" applyFill="1" applyBorder="1" applyAlignment="1" applyProtection="1">
      <alignment horizontal="center" vertical="center" wrapText="1" shrinkToFit="1"/>
      <protection locked="0"/>
    </xf>
    <xf numFmtId="0" fontId="0" fillId="6" borderId="36" xfId="0" applyFill="1" applyBorder="1" applyAlignment="1" applyProtection="1">
      <alignment horizontal="center" vertical="center" wrapText="1" shrinkToFit="1"/>
    </xf>
    <xf numFmtId="0" fontId="0" fillId="6" borderId="36" xfId="0" applyFill="1" applyBorder="1" applyAlignment="1" applyProtection="1">
      <alignment horizontal="center"/>
    </xf>
    <xf numFmtId="0" fontId="0" fillId="6" borderId="38" xfId="0" applyFill="1" applyBorder="1" applyAlignment="1" applyProtection="1">
      <alignment horizontal="center"/>
    </xf>
    <xf numFmtId="0" fontId="0" fillId="6" borderId="2" xfId="0" applyFill="1" applyBorder="1" applyAlignment="1" applyProtection="1">
      <alignment horizontal="center" vertical="center" wrapText="1" shrinkToFit="1"/>
      <protection locked="0"/>
    </xf>
    <xf numFmtId="20" fontId="0" fillId="6" borderId="2" xfId="0" applyNumberFormat="1" applyFill="1" applyBorder="1" applyAlignment="1" applyProtection="1">
      <alignment horizontal="center" vertical="center" wrapText="1" shrinkToFit="1"/>
      <protection locked="0"/>
    </xf>
    <xf numFmtId="0" fontId="0" fillId="6" borderId="2" xfId="0" applyFill="1" applyBorder="1" applyAlignment="1" applyProtection="1">
      <alignment horizontal="center" vertical="center" wrapText="1" shrinkToFit="1"/>
    </xf>
    <xf numFmtId="0" fontId="0" fillId="6" borderId="2" xfId="0" applyFill="1" applyBorder="1" applyAlignment="1" applyProtection="1">
      <alignment horizontal="center"/>
    </xf>
    <xf numFmtId="0" fontId="0" fillId="6" borderId="13" xfId="0" applyFill="1" applyBorder="1" applyAlignment="1" applyProtection="1">
      <alignment horizontal="center"/>
    </xf>
    <xf numFmtId="20" fontId="0" fillId="0" borderId="32" xfId="0" applyNumberFormat="1" applyBorder="1" applyAlignment="1" applyProtection="1">
      <alignment horizontal="center" vertical="center" wrapText="1" shrinkToFit="1"/>
      <protection locked="0"/>
    </xf>
    <xf numFmtId="20" fontId="0" fillId="0" borderId="39" xfId="0" applyNumberFormat="1" applyBorder="1" applyAlignment="1" applyProtection="1">
      <alignment horizontal="center" vertical="center" wrapText="1" shrinkToFit="1"/>
      <protection locked="0"/>
    </xf>
    <xf numFmtId="20" fontId="0" fillId="0" borderId="42" xfId="0" applyNumberFormat="1" applyBorder="1" applyAlignment="1" applyProtection="1">
      <alignment horizontal="center" vertical="center" wrapText="1" shrinkToFit="1"/>
      <protection locked="0"/>
    </xf>
    <xf numFmtId="20" fontId="0" fillId="0" borderId="43" xfId="0" applyNumberFormat="1" applyBorder="1" applyAlignment="1" applyProtection="1">
      <alignment horizontal="center" vertical="center" wrapText="1" shrinkToFit="1"/>
      <protection locked="0"/>
    </xf>
    <xf numFmtId="20" fontId="0" fillId="0" borderId="21" xfId="0" applyNumberFormat="1" applyBorder="1" applyAlignment="1" applyProtection="1">
      <alignment horizontal="center" vertical="center" wrapText="1" shrinkToFit="1"/>
      <protection locked="0"/>
    </xf>
    <xf numFmtId="20" fontId="0" fillId="0" borderId="34" xfId="0" applyNumberFormat="1" applyBorder="1" applyAlignment="1" applyProtection="1">
      <alignment horizontal="center" vertical="center" wrapText="1" shrinkToFit="1"/>
      <protection locked="0"/>
    </xf>
    <xf numFmtId="14" fontId="0" fillId="0" borderId="2" xfId="0" applyNumberFormat="1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14" fontId="0" fillId="0" borderId="15" xfId="0" applyNumberFormat="1" applyBorder="1" applyAlignment="1" applyProtection="1">
      <alignment horizontal="center" vertical="center" wrapText="1" shrinkToFit="1"/>
      <protection locked="0"/>
    </xf>
    <xf numFmtId="0" fontId="0" fillId="0" borderId="15" xfId="0" applyBorder="1" applyAlignment="1" applyProtection="1">
      <alignment horizontal="center"/>
    </xf>
    <xf numFmtId="0" fontId="0" fillId="0" borderId="16" xfId="0" applyBorder="1" applyAlignment="1" applyProtection="1">
      <alignment horizontal="center"/>
    </xf>
    <xf numFmtId="0" fontId="4" fillId="5" borderId="3" xfId="0" applyFont="1" applyFill="1" applyBorder="1" applyAlignment="1" applyProtection="1">
      <alignment horizontal="center" vertical="center" wrapText="1"/>
    </xf>
    <xf numFmtId="14" fontId="0" fillId="0" borderId="10" xfId="0" applyNumberFormat="1" applyBorder="1" applyAlignment="1" applyProtection="1">
      <alignment horizontal="center" vertical="center" wrapText="1" shrinkToFit="1"/>
      <protection locked="0"/>
    </xf>
    <xf numFmtId="0" fontId="0" fillId="0" borderId="10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18" xfId="0" applyBorder="1" applyAlignment="1" applyProtection="1">
      <alignment horizontal="left" vertical="center" shrinkToFit="1"/>
    </xf>
    <xf numFmtId="0" fontId="0" fillId="0" borderId="31" xfId="0" applyBorder="1" applyAlignment="1" applyProtection="1">
      <alignment horizontal="left" vertical="center" shrinkToFit="1"/>
    </xf>
    <xf numFmtId="164" fontId="0" fillId="0" borderId="0" xfId="0" applyNumberFormat="1" applyBorder="1" applyAlignment="1" applyProtection="1">
      <alignment horizontal="right" vertical="center" shrinkToFit="1"/>
      <protection locked="0"/>
    </xf>
    <xf numFmtId="164" fontId="0" fillId="0" borderId="33" xfId="0" applyNumberFormat="1" applyBorder="1" applyAlignment="1" applyProtection="1">
      <alignment horizontal="right" vertical="center" shrinkToFit="1"/>
      <protection locked="0"/>
    </xf>
    <xf numFmtId="0" fontId="0" fillId="0" borderId="1" xfId="0" applyBorder="1" applyAlignment="1" applyProtection="1">
      <alignment horizontal="left" vertical="center" shrinkToFit="1"/>
    </xf>
    <xf numFmtId="0" fontId="0" fillId="0" borderId="34" xfId="0" applyBorder="1" applyAlignment="1" applyProtection="1">
      <alignment horizontal="left" vertical="center" shrinkToFit="1"/>
    </xf>
    <xf numFmtId="0" fontId="4" fillId="0" borderId="0" xfId="0" applyFont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  <protection locked="0"/>
    </xf>
    <xf numFmtId="164" fontId="13" fillId="0" borderId="0" xfId="0" applyNumberFormat="1" applyFont="1" applyBorder="1" applyAlignment="1" applyProtection="1">
      <alignment horizontal="right" shrinkToFit="1"/>
      <protection locked="0"/>
    </xf>
    <xf numFmtId="164" fontId="13" fillId="0" borderId="33" xfId="0" applyNumberFormat="1" applyFont="1" applyBorder="1" applyAlignment="1" applyProtection="1">
      <alignment horizontal="right" shrinkToFit="1"/>
      <protection locked="0"/>
    </xf>
    <xf numFmtId="20" fontId="0" fillId="0" borderId="18" xfId="0" applyNumberFormat="1" applyBorder="1" applyAlignment="1" applyProtection="1">
      <alignment horizontal="left" shrinkToFit="1"/>
      <protection locked="0"/>
    </xf>
    <xf numFmtId="0" fontId="0" fillId="0" borderId="18" xfId="0" applyBorder="1" applyAlignment="1" applyProtection="1">
      <alignment horizontal="left" shrinkToFit="1"/>
      <protection locked="0"/>
    </xf>
    <xf numFmtId="0" fontId="1" fillId="0" borderId="0" xfId="0" applyFont="1" applyBorder="1" applyAlignment="1" applyProtection="1">
      <alignment horizontal="right" vertical="center" shrinkToFit="1"/>
      <protection locked="0"/>
    </xf>
    <xf numFmtId="0" fontId="2" fillId="0" borderId="0" xfId="0" applyFont="1" applyBorder="1" applyAlignment="1" applyProtection="1">
      <alignment horizontal="right" vertical="center" shrinkToFit="1"/>
      <protection locked="0"/>
    </xf>
    <xf numFmtId="0" fontId="2" fillId="0" borderId="33" xfId="0" applyFont="1" applyBorder="1" applyAlignment="1" applyProtection="1">
      <alignment horizontal="right" vertical="center" shrinkToFit="1"/>
      <protection locked="0"/>
    </xf>
    <xf numFmtId="0" fontId="10" fillId="0" borderId="2" xfId="0" applyFont="1" applyBorder="1" applyAlignment="1" applyProtection="1">
      <alignment horizontal="center" vertical="center"/>
    </xf>
    <xf numFmtId="0" fontId="0" fillId="0" borderId="18" xfId="0" applyBorder="1" applyAlignment="1" applyProtection="1">
      <alignment horizontal="right" vertical="center" shrinkToFit="1"/>
    </xf>
    <xf numFmtId="20" fontId="0" fillId="0" borderId="32" xfId="0" applyNumberFormat="1" applyBorder="1" applyAlignment="1" applyProtection="1">
      <alignment horizontal="left" shrinkToFit="1"/>
      <protection locked="0"/>
    </xf>
    <xf numFmtId="0" fontId="0" fillId="0" borderId="35" xfId="0" applyBorder="1" applyAlignment="1" applyProtection="1">
      <alignment horizontal="left" shrinkToFi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center" vertical="center"/>
    </xf>
    <xf numFmtId="0" fontId="0" fillId="3" borderId="0" xfId="0" applyFill="1" applyAlignment="1" applyProtection="1">
      <alignment horizontal="center" vertical="center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57149</xdr:rowOff>
    </xdr:from>
    <xdr:to>
      <xdr:col>4</xdr:col>
      <xdr:colOff>152400</xdr:colOff>
      <xdr:row>4</xdr:row>
      <xdr:rowOff>171087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5E55ADB1-5C1F-4A85-8495-5F6C859FC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57149"/>
          <a:ext cx="971550" cy="885463"/>
        </a:xfrm>
        <a:prstGeom prst="rect">
          <a:avLst/>
        </a:prstGeom>
      </xdr:spPr>
    </xdr:pic>
    <xdr:clientData/>
  </xdr:twoCellAnchor>
  <xdr:twoCellAnchor editAs="oneCell">
    <xdr:from>
      <xdr:col>23</xdr:col>
      <xdr:colOff>161925</xdr:colOff>
      <xdr:row>0</xdr:row>
      <xdr:rowOff>66675</xdr:rowOff>
    </xdr:from>
    <xdr:to>
      <xdr:col>27</xdr:col>
      <xdr:colOff>171450</xdr:colOff>
      <xdr:row>5</xdr:row>
      <xdr:rowOff>6631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C4FF030A-F863-4D53-A52F-56BDCE696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66675"/>
          <a:ext cx="1000125" cy="9115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57149</xdr:rowOff>
    </xdr:from>
    <xdr:to>
      <xdr:col>4</xdr:col>
      <xdr:colOff>152400</xdr:colOff>
      <xdr:row>4</xdr:row>
      <xdr:rowOff>171087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F990B117-2F09-4201-98E8-E782C4C29A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57149"/>
          <a:ext cx="971550" cy="885463"/>
        </a:xfrm>
        <a:prstGeom prst="rect">
          <a:avLst/>
        </a:prstGeom>
      </xdr:spPr>
    </xdr:pic>
    <xdr:clientData/>
  </xdr:twoCellAnchor>
  <xdr:twoCellAnchor editAs="oneCell">
    <xdr:from>
      <xdr:col>24</xdr:col>
      <xdr:colOff>914400</xdr:colOff>
      <xdr:row>0</xdr:row>
      <xdr:rowOff>0</xdr:rowOff>
    </xdr:from>
    <xdr:to>
      <xdr:col>27</xdr:col>
      <xdr:colOff>457200</xdr:colOff>
      <xdr:row>4</xdr:row>
      <xdr:rowOff>139981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D875DFFB-F0FA-4DA3-A79B-79E5BED33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5475" y="0"/>
          <a:ext cx="1000125" cy="9400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0</xdr:rowOff>
    </xdr:from>
    <xdr:to>
      <xdr:col>3</xdr:col>
      <xdr:colOff>219075</xdr:colOff>
      <xdr:row>3</xdr:row>
      <xdr:rowOff>170021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54362B17-E768-441B-9BA2-DE1072625D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0"/>
          <a:ext cx="828675" cy="779621"/>
        </a:xfrm>
        <a:prstGeom prst="rect">
          <a:avLst/>
        </a:prstGeom>
      </xdr:spPr>
    </xdr:pic>
    <xdr:clientData/>
  </xdr:twoCellAnchor>
  <xdr:twoCellAnchor editAs="oneCell">
    <xdr:from>
      <xdr:col>21</xdr:col>
      <xdr:colOff>76200</xdr:colOff>
      <xdr:row>0</xdr:row>
      <xdr:rowOff>0</xdr:rowOff>
    </xdr:from>
    <xdr:to>
      <xdr:col>25</xdr:col>
      <xdr:colOff>57150</xdr:colOff>
      <xdr:row>4</xdr:row>
      <xdr:rowOff>75838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11D4085B-34D8-42D9-89C1-0123F0873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0"/>
          <a:ext cx="971550" cy="9140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H41"/>
  <sheetViews>
    <sheetView tabSelected="1" zoomScaleNormal="100" workbookViewId="0">
      <selection activeCell="AH25" sqref="AH25"/>
    </sheetView>
  </sheetViews>
  <sheetFormatPr defaultColWidth="3.7109375" defaultRowHeight="15" x14ac:dyDescent="0.25"/>
  <cols>
    <col min="1" max="1" width="3.7109375" style="73"/>
    <col min="2" max="4" width="3.7109375" style="2"/>
    <col min="5" max="5" width="10.28515625" style="2" customWidth="1"/>
    <col min="6" max="6" width="13.28515625" style="2" customWidth="1"/>
    <col min="7" max="31" width="3.7109375" style="2"/>
    <col min="32" max="32" width="40.7109375" style="2" customWidth="1"/>
    <col min="33" max="33" width="3.7109375" style="2"/>
    <col min="34" max="34" width="40.7109375" style="2" customWidth="1"/>
    <col min="35" max="16384" width="3.7109375" style="2"/>
  </cols>
  <sheetData>
    <row r="1" spans="1:60" ht="15.75" x14ac:dyDescent="0.25">
      <c r="A1" s="137" t="s">
        <v>92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</row>
    <row r="2" spans="1:60" ht="15.75" x14ac:dyDescent="0.25">
      <c r="A2" s="138" t="s">
        <v>93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</row>
    <row r="3" spans="1:60" ht="15.75" x14ac:dyDescent="0.25">
      <c r="A3" s="138" t="s">
        <v>94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</row>
    <row r="4" spans="1:60" ht="15.75" x14ac:dyDescent="0.25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8"/>
      <c r="N4" s="88"/>
      <c r="O4" s="88"/>
      <c r="P4" s="88"/>
      <c r="Q4" s="88"/>
      <c r="R4" s="88"/>
      <c r="S4" s="88"/>
      <c r="T4" s="88"/>
      <c r="U4" s="89"/>
      <c r="V4" s="89"/>
      <c r="W4" s="89"/>
      <c r="X4" s="89"/>
      <c r="Y4" s="89"/>
      <c r="Z4" s="3"/>
      <c r="AA4" s="1"/>
      <c r="AB4" s="1"/>
      <c r="AC4" s="1"/>
    </row>
    <row r="5" spans="1:60" ht="15.75" x14ac:dyDescent="0.25">
      <c r="A5" s="87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8"/>
      <c r="N5" s="88"/>
      <c r="O5" s="88"/>
      <c r="P5" s="88"/>
      <c r="Q5" s="88"/>
      <c r="R5" s="88"/>
      <c r="S5" s="88"/>
      <c r="T5" s="88"/>
      <c r="U5" s="89"/>
      <c r="V5" s="89"/>
      <c r="W5" s="89"/>
      <c r="X5" s="89"/>
      <c r="Y5" s="89"/>
      <c r="Z5" s="3"/>
      <c r="AA5" s="1"/>
      <c r="AB5" s="1"/>
      <c r="AC5" s="1"/>
      <c r="AE5" s="94" t="s">
        <v>1</v>
      </c>
      <c r="AF5" s="94"/>
      <c r="AG5" s="84" t="s">
        <v>2</v>
      </c>
      <c r="AH5" s="84"/>
    </row>
    <row r="6" spans="1:60" ht="16.5" thickBot="1" x14ac:dyDescent="0.3">
      <c r="Y6" s="85"/>
      <c r="Z6" s="85"/>
      <c r="AA6" s="85"/>
      <c r="AB6" s="85"/>
      <c r="AE6" s="5" t="s">
        <v>3</v>
      </c>
      <c r="AF6" s="6" t="s">
        <v>4</v>
      </c>
      <c r="AG6" s="7" t="s">
        <v>5</v>
      </c>
      <c r="AH6" s="8" t="s">
        <v>101</v>
      </c>
      <c r="AK6" s="86" t="s">
        <v>5</v>
      </c>
      <c r="AL6" s="86"/>
      <c r="AM6" s="86"/>
      <c r="AN6" s="86"/>
      <c r="AO6" s="86" t="s">
        <v>6</v>
      </c>
      <c r="AP6" s="86"/>
      <c r="AQ6" s="86"/>
      <c r="AR6" s="86"/>
      <c r="AS6" s="86" t="s">
        <v>7</v>
      </c>
      <c r="AT6" s="86"/>
      <c r="AU6" s="86"/>
      <c r="AV6" s="86"/>
      <c r="AW6" s="86" t="s">
        <v>8</v>
      </c>
      <c r="AX6" s="86"/>
      <c r="AY6" s="86"/>
      <c r="AZ6" s="86"/>
      <c r="BA6" s="86" t="s">
        <v>10</v>
      </c>
      <c r="BB6" s="86"/>
      <c r="BC6" s="86"/>
      <c r="BD6" s="86"/>
      <c r="BE6" s="86" t="s">
        <v>21</v>
      </c>
      <c r="BF6" s="86"/>
      <c r="BG6" s="86"/>
      <c r="BH6" s="86"/>
    </row>
    <row r="7" spans="1:60" ht="15" customHeight="1" thickBot="1" x14ac:dyDescent="0.3">
      <c r="B7" s="102" t="s">
        <v>11</v>
      </c>
      <c r="C7" s="103"/>
      <c r="D7" s="103"/>
      <c r="E7" s="103"/>
      <c r="F7" s="103"/>
      <c r="G7" s="103"/>
      <c r="H7" s="103"/>
      <c r="I7" s="103"/>
      <c r="J7" s="103"/>
      <c r="K7" s="104"/>
      <c r="L7" s="9"/>
      <c r="M7" s="102" t="s">
        <v>12</v>
      </c>
      <c r="N7" s="103"/>
      <c r="O7" s="103"/>
      <c r="P7" s="103"/>
      <c r="Q7" s="103"/>
      <c r="R7" s="103"/>
      <c r="S7" s="103"/>
      <c r="T7" s="104"/>
      <c r="V7" s="102" t="s">
        <v>13</v>
      </c>
      <c r="W7" s="103"/>
      <c r="X7" s="103"/>
      <c r="Y7" s="103"/>
      <c r="Z7" s="103"/>
      <c r="AA7" s="103"/>
      <c r="AB7" s="103"/>
      <c r="AC7" s="104"/>
      <c r="AE7" s="5" t="s">
        <v>14</v>
      </c>
      <c r="AF7" s="6" t="s">
        <v>15</v>
      </c>
      <c r="AG7" s="7" t="s">
        <v>6</v>
      </c>
      <c r="AH7" s="8" t="s">
        <v>102</v>
      </c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</row>
    <row r="8" spans="1:60" x14ac:dyDescent="0.25">
      <c r="B8" s="10" t="s">
        <v>3</v>
      </c>
      <c r="C8" s="90" t="str">
        <f>AH6</f>
        <v>Spor Lisesi</v>
      </c>
      <c r="D8" s="90"/>
      <c r="E8" s="90"/>
      <c r="F8" s="90"/>
      <c r="G8" s="90"/>
      <c r="H8" s="90"/>
      <c r="I8" s="90"/>
      <c r="J8" s="90"/>
      <c r="K8" s="91"/>
      <c r="M8" s="10" t="s">
        <v>3</v>
      </c>
      <c r="N8" s="90" t="str">
        <f>AH10</f>
        <v>Alaca Mehmet Çelik MTAL</v>
      </c>
      <c r="O8" s="90"/>
      <c r="P8" s="90"/>
      <c r="Q8" s="90"/>
      <c r="R8" s="90"/>
      <c r="S8" s="90"/>
      <c r="T8" s="91"/>
      <c r="V8" s="10" t="s">
        <v>3</v>
      </c>
      <c r="W8" s="90" t="str">
        <f>AH14</f>
        <v>Bahçeşehir Koleji Anadolu Lisesi</v>
      </c>
      <c r="X8" s="90"/>
      <c r="Y8" s="90"/>
      <c r="Z8" s="90"/>
      <c r="AA8" s="90"/>
      <c r="AB8" s="90"/>
      <c r="AC8" s="91"/>
      <c r="AE8" s="5" t="s">
        <v>16</v>
      </c>
      <c r="AF8" s="6" t="s">
        <v>17</v>
      </c>
      <c r="AG8" s="7" t="s">
        <v>7</v>
      </c>
      <c r="AH8" s="8" t="s">
        <v>103</v>
      </c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</row>
    <row r="9" spans="1:60" x14ac:dyDescent="0.25">
      <c r="B9" s="11" t="s">
        <v>14</v>
      </c>
      <c r="C9" s="92" t="str">
        <f>AH7</f>
        <v>Başöğretmen Anadolu Lisesi</v>
      </c>
      <c r="D9" s="92"/>
      <c r="E9" s="92"/>
      <c r="F9" s="92"/>
      <c r="G9" s="92"/>
      <c r="H9" s="92"/>
      <c r="I9" s="92"/>
      <c r="J9" s="92"/>
      <c r="K9" s="93"/>
      <c r="M9" s="11" t="s">
        <v>14</v>
      </c>
      <c r="N9" s="92" t="str">
        <f>AH11</f>
        <v>Prof.Dr.H.Karaman Kız AİHL</v>
      </c>
      <c r="O9" s="92"/>
      <c r="P9" s="92"/>
      <c r="Q9" s="92"/>
      <c r="R9" s="92"/>
      <c r="S9" s="92"/>
      <c r="T9" s="93"/>
      <c r="V9" s="11" t="s">
        <v>14</v>
      </c>
      <c r="W9" s="92" t="str">
        <f>AH15</f>
        <v>Fatih Anadolu Lisesi</v>
      </c>
      <c r="X9" s="92"/>
      <c r="Y9" s="92"/>
      <c r="Z9" s="92"/>
      <c r="AA9" s="92"/>
      <c r="AB9" s="92"/>
      <c r="AC9" s="93"/>
      <c r="AE9" s="5" t="s">
        <v>18</v>
      </c>
      <c r="AF9" s="12"/>
      <c r="AG9" s="13" t="s">
        <v>8</v>
      </c>
      <c r="AH9" s="8" t="s">
        <v>104</v>
      </c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</row>
    <row r="10" spans="1:60" ht="15" customHeight="1" thickBot="1" x14ac:dyDescent="0.3">
      <c r="B10" s="11" t="s">
        <v>16</v>
      </c>
      <c r="C10" s="92" t="str">
        <f>AH8</f>
        <v>Osmancık 15 Temmuz Anadolu Lisesi</v>
      </c>
      <c r="D10" s="92"/>
      <c r="E10" s="92"/>
      <c r="F10" s="92"/>
      <c r="G10" s="92"/>
      <c r="H10" s="92"/>
      <c r="I10" s="92"/>
      <c r="J10" s="92"/>
      <c r="K10" s="93"/>
      <c r="M10" s="11" t="s">
        <v>16</v>
      </c>
      <c r="N10" s="92" t="str">
        <f>AH12</f>
        <v>Ada Anadolu Lisesi</v>
      </c>
      <c r="O10" s="92"/>
      <c r="P10" s="92"/>
      <c r="Q10" s="92"/>
      <c r="R10" s="92"/>
      <c r="S10" s="92"/>
      <c r="T10" s="93"/>
      <c r="V10" s="14" t="s">
        <v>16</v>
      </c>
      <c r="W10" s="95" t="str">
        <f>AH16</f>
        <v>Mehmetçik Anadolu Lisesi</v>
      </c>
      <c r="X10" s="95"/>
      <c r="Y10" s="95"/>
      <c r="Z10" s="95"/>
      <c r="AA10" s="95"/>
      <c r="AB10" s="95"/>
      <c r="AC10" s="96"/>
      <c r="AE10" s="5" t="s">
        <v>19</v>
      </c>
      <c r="AF10" s="12"/>
      <c r="AG10" s="7" t="s">
        <v>10</v>
      </c>
      <c r="AH10" s="8" t="s">
        <v>35</v>
      </c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</row>
    <row r="11" spans="1:60" ht="15" customHeight="1" thickBot="1" x14ac:dyDescent="0.3">
      <c r="B11" s="14" t="s">
        <v>18</v>
      </c>
      <c r="C11" s="95" t="str">
        <f>AH9</f>
        <v>Atatürk Anadolu Lisesi</v>
      </c>
      <c r="D11" s="95"/>
      <c r="E11" s="95"/>
      <c r="F11" s="95"/>
      <c r="G11" s="95"/>
      <c r="H11" s="95"/>
      <c r="I11" s="95"/>
      <c r="J11" s="95"/>
      <c r="K11" s="96"/>
      <c r="M11" s="14" t="s">
        <v>18</v>
      </c>
      <c r="N11" s="95" t="str">
        <f>AH13</f>
        <v>Mecitözü Anadolu Lisesi</v>
      </c>
      <c r="O11" s="95"/>
      <c r="P11" s="95"/>
      <c r="Q11" s="95"/>
      <c r="R11" s="95"/>
      <c r="S11" s="95"/>
      <c r="T11" s="96"/>
      <c r="AE11" s="5" t="s">
        <v>20</v>
      </c>
      <c r="AF11" s="12"/>
      <c r="AG11" s="7" t="s">
        <v>21</v>
      </c>
      <c r="AH11" s="8" t="s">
        <v>37</v>
      </c>
      <c r="AK11" s="86" t="s">
        <v>22</v>
      </c>
      <c r="AL11" s="86"/>
      <c r="AM11" s="86"/>
      <c r="AN11" s="86"/>
      <c r="AO11" s="113" t="s">
        <v>23</v>
      </c>
      <c r="AP11" s="114"/>
      <c r="AQ11" s="114"/>
      <c r="AR11" s="114"/>
      <c r="AS11" s="113" t="s">
        <v>24</v>
      </c>
      <c r="AT11" s="114"/>
      <c r="AU11" s="114"/>
      <c r="AV11" s="114"/>
      <c r="AW11" s="113" t="s">
        <v>25</v>
      </c>
      <c r="AX11" s="114"/>
      <c r="AY11" s="114"/>
      <c r="AZ11" s="114"/>
      <c r="BA11" s="86" t="s">
        <v>36</v>
      </c>
      <c r="BB11" s="86"/>
      <c r="BC11" s="86"/>
      <c r="BD11" s="86"/>
      <c r="BE11" s="86"/>
      <c r="BF11" s="86"/>
      <c r="BG11" s="86"/>
      <c r="BH11" s="86"/>
    </row>
    <row r="12" spans="1:60" x14ac:dyDescent="0.25">
      <c r="B12" s="15"/>
      <c r="C12" s="16"/>
      <c r="D12" s="16"/>
      <c r="E12" s="16"/>
      <c r="F12" s="16"/>
      <c r="G12" s="16"/>
      <c r="H12" s="16"/>
      <c r="I12" s="16"/>
      <c r="J12" s="16"/>
      <c r="K12" s="16"/>
      <c r="M12" s="15"/>
      <c r="N12" s="16"/>
      <c r="O12" s="16"/>
      <c r="P12" s="16"/>
      <c r="Q12" s="16"/>
      <c r="R12" s="16"/>
      <c r="S12" s="16"/>
      <c r="T12" s="16"/>
      <c r="AE12" s="5" t="s">
        <v>26</v>
      </c>
      <c r="AF12" s="12"/>
      <c r="AG12" s="7" t="s">
        <v>22</v>
      </c>
      <c r="AH12" s="8" t="s">
        <v>105</v>
      </c>
      <c r="AK12" s="86"/>
      <c r="AL12" s="86"/>
      <c r="AM12" s="86"/>
      <c r="AN12" s="86"/>
      <c r="AO12" s="115"/>
      <c r="AP12" s="116"/>
      <c r="AQ12" s="116"/>
      <c r="AR12" s="116"/>
      <c r="AS12" s="115"/>
      <c r="AT12" s="116"/>
      <c r="AU12" s="116"/>
      <c r="AV12" s="116"/>
      <c r="AW12" s="115"/>
      <c r="AX12" s="116"/>
      <c r="AY12" s="116"/>
      <c r="AZ12" s="116"/>
      <c r="BA12" s="86"/>
      <c r="BB12" s="86"/>
      <c r="BC12" s="86"/>
      <c r="BD12" s="86"/>
      <c r="BE12" s="86"/>
      <c r="BF12" s="86"/>
      <c r="BG12" s="86"/>
      <c r="BH12" s="86"/>
    </row>
    <row r="13" spans="1:60" ht="15" customHeight="1" thickBot="1" x14ac:dyDescent="0.3">
      <c r="B13" s="15"/>
      <c r="C13" s="16"/>
      <c r="D13" s="16"/>
      <c r="E13" s="16"/>
      <c r="F13" s="16"/>
      <c r="G13" s="16"/>
      <c r="H13" s="16"/>
      <c r="I13" s="16"/>
      <c r="J13" s="16"/>
      <c r="K13" s="16"/>
      <c r="M13" s="15"/>
      <c r="N13" s="16"/>
      <c r="O13" s="16"/>
      <c r="P13" s="16"/>
      <c r="Q13" s="16"/>
      <c r="R13" s="16"/>
      <c r="S13" s="16"/>
      <c r="T13" s="16"/>
      <c r="AE13" s="5" t="s">
        <v>27</v>
      </c>
      <c r="AF13" s="12"/>
      <c r="AG13" s="18" t="s">
        <v>23</v>
      </c>
      <c r="AH13" s="8" t="s">
        <v>106</v>
      </c>
      <c r="AK13" s="86"/>
      <c r="AL13" s="86"/>
      <c r="AM13" s="86"/>
      <c r="AN13" s="86"/>
      <c r="AO13" s="115"/>
      <c r="AP13" s="116"/>
      <c r="AQ13" s="116"/>
      <c r="AR13" s="116"/>
      <c r="AS13" s="115"/>
      <c r="AT13" s="116"/>
      <c r="AU13" s="116"/>
      <c r="AV13" s="116"/>
      <c r="AW13" s="115"/>
      <c r="AX13" s="116"/>
      <c r="AY13" s="116"/>
      <c r="AZ13" s="116"/>
      <c r="BA13" s="86"/>
      <c r="BB13" s="86"/>
      <c r="BC13" s="86"/>
      <c r="BD13" s="86"/>
      <c r="BE13" s="86"/>
      <c r="BF13" s="86"/>
      <c r="BG13" s="86"/>
      <c r="BH13" s="86"/>
    </row>
    <row r="14" spans="1:60" ht="15.75" x14ac:dyDescent="0.25">
      <c r="A14" s="105" t="s">
        <v>29</v>
      </c>
      <c r="B14" s="107" t="s">
        <v>87</v>
      </c>
      <c r="C14" s="108"/>
      <c r="D14" s="109"/>
      <c r="E14" s="61"/>
      <c r="F14" s="61"/>
      <c r="G14" s="107" t="s">
        <v>31</v>
      </c>
      <c r="H14" s="109"/>
      <c r="I14" s="107" t="s">
        <v>32</v>
      </c>
      <c r="J14" s="108"/>
      <c r="K14" s="109"/>
      <c r="L14" s="107" t="s">
        <v>1</v>
      </c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9"/>
      <c r="AE14" s="5" t="s">
        <v>28</v>
      </c>
      <c r="AF14" s="12"/>
      <c r="AG14" s="7" t="s">
        <v>24</v>
      </c>
      <c r="AH14" s="8" t="s">
        <v>107</v>
      </c>
      <c r="AK14" s="86"/>
      <c r="AL14" s="86"/>
      <c r="AM14" s="86"/>
      <c r="AN14" s="86"/>
      <c r="AO14" s="115"/>
      <c r="AP14" s="116"/>
      <c r="AQ14" s="116"/>
      <c r="AR14" s="116"/>
      <c r="AS14" s="115"/>
      <c r="AT14" s="116"/>
      <c r="AU14" s="116"/>
      <c r="AV14" s="116"/>
      <c r="AW14" s="115"/>
      <c r="AX14" s="116"/>
      <c r="AY14" s="116"/>
      <c r="AZ14" s="116"/>
      <c r="BA14" s="86"/>
      <c r="BB14" s="86"/>
      <c r="BC14" s="86"/>
      <c r="BD14" s="86"/>
      <c r="BE14" s="86"/>
      <c r="BF14" s="86"/>
      <c r="BG14" s="86"/>
      <c r="BH14" s="86"/>
    </row>
    <row r="15" spans="1:60" ht="15.75" x14ac:dyDescent="0.25">
      <c r="A15" s="106"/>
      <c r="B15" s="110"/>
      <c r="C15" s="111"/>
      <c r="D15" s="112"/>
      <c r="E15" s="62" t="s">
        <v>30</v>
      </c>
      <c r="F15" s="62" t="s">
        <v>97</v>
      </c>
      <c r="G15" s="110"/>
      <c r="H15" s="112"/>
      <c r="I15" s="110"/>
      <c r="J15" s="111"/>
      <c r="K15" s="112"/>
      <c r="L15" s="110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112"/>
      <c r="AE15" s="5" t="s">
        <v>33</v>
      </c>
      <c r="AF15" s="12"/>
      <c r="AG15" s="7" t="s">
        <v>25</v>
      </c>
      <c r="AH15" s="8" t="s">
        <v>96</v>
      </c>
      <c r="AK15" s="86"/>
      <c r="AL15" s="86"/>
      <c r="AM15" s="86"/>
      <c r="AN15" s="86"/>
      <c r="AO15" s="117"/>
      <c r="AP15" s="118"/>
      <c r="AQ15" s="118"/>
      <c r="AR15" s="118"/>
      <c r="AS15" s="117"/>
      <c r="AT15" s="118"/>
      <c r="AU15" s="118"/>
      <c r="AV15" s="118"/>
      <c r="AW15" s="117"/>
      <c r="AX15" s="118"/>
      <c r="AY15" s="118"/>
      <c r="AZ15" s="118"/>
      <c r="BA15" s="86"/>
      <c r="BB15" s="86"/>
      <c r="BC15" s="86"/>
      <c r="BD15" s="86"/>
      <c r="BE15" s="86"/>
      <c r="BF15" s="86"/>
      <c r="BG15" s="86"/>
      <c r="BH15" s="86"/>
    </row>
    <row r="16" spans="1:60" ht="16.5" thickBot="1" x14ac:dyDescent="0.3">
      <c r="A16" s="106"/>
      <c r="B16" s="110"/>
      <c r="C16" s="111"/>
      <c r="D16" s="112"/>
      <c r="E16" s="62"/>
      <c r="F16" s="62"/>
      <c r="G16" s="110"/>
      <c r="H16" s="112"/>
      <c r="I16" s="110"/>
      <c r="J16" s="111"/>
      <c r="K16" s="112"/>
      <c r="L16" s="110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2"/>
      <c r="AE16" s="5" t="s">
        <v>34</v>
      </c>
      <c r="AF16" s="12"/>
      <c r="AG16" s="7" t="s">
        <v>36</v>
      </c>
      <c r="AH16" s="8" t="s">
        <v>116</v>
      </c>
    </row>
    <row r="17" spans="1:29" ht="30" x14ac:dyDescent="0.25">
      <c r="A17" s="20">
        <v>1</v>
      </c>
      <c r="B17" s="97" t="s">
        <v>38</v>
      </c>
      <c r="C17" s="97"/>
      <c r="D17" s="97"/>
      <c r="E17" s="58">
        <v>45987</v>
      </c>
      <c r="F17" s="82" t="s">
        <v>117</v>
      </c>
      <c r="G17" s="132">
        <v>0.41666666666666669</v>
      </c>
      <c r="H17" s="133"/>
      <c r="I17" s="99" t="s">
        <v>39</v>
      </c>
      <c r="J17" s="99"/>
      <c r="K17" s="99"/>
      <c r="L17" s="100" t="str">
        <f>CONCATENATE(C8," ","-"," ",C11)</f>
        <v>Spor Lisesi - Atatürk Anadolu Lisesi</v>
      </c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1"/>
    </row>
    <row r="18" spans="1:29" ht="30.75" thickBot="1" x14ac:dyDescent="0.3">
      <c r="A18" s="65">
        <v>2</v>
      </c>
      <c r="B18" s="124" t="s">
        <v>38</v>
      </c>
      <c r="C18" s="124"/>
      <c r="D18" s="124"/>
      <c r="E18" s="60">
        <v>45987</v>
      </c>
      <c r="F18" s="83" t="s">
        <v>117</v>
      </c>
      <c r="G18" s="165">
        <v>0.47916666666666669</v>
      </c>
      <c r="H18" s="166"/>
      <c r="I18" s="126" t="s">
        <v>40</v>
      </c>
      <c r="J18" s="126"/>
      <c r="K18" s="126"/>
      <c r="L18" s="127" t="str">
        <f>CONCATENATE(C9," ","-"," ",C10)</f>
        <v>Başöğretmen Anadolu Lisesi - Osmancık 15 Temmuz Anadolu Lisesi</v>
      </c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8"/>
    </row>
    <row r="19" spans="1:29" ht="30" x14ac:dyDescent="0.25">
      <c r="A19" s="20">
        <v>3</v>
      </c>
      <c r="B19" s="97" t="s">
        <v>38</v>
      </c>
      <c r="C19" s="97"/>
      <c r="D19" s="97"/>
      <c r="E19" s="58">
        <v>45987</v>
      </c>
      <c r="F19" s="82" t="s">
        <v>108</v>
      </c>
      <c r="G19" s="132">
        <v>0.41666666666666669</v>
      </c>
      <c r="H19" s="133"/>
      <c r="I19" s="99" t="s">
        <v>41</v>
      </c>
      <c r="J19" s="99"/>
      <c r="K19" s="99"/>
      <c r="L19" s="100" t="str">
        <f>CONCATENATE(N8," ","-"," ",N11)</f>
        <v>Alaca Mehmet Çelik MTAL - Mecitözü Anadolu Lisesi</v>
      </c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1"/>
    </row>
    <row r="20" spans="1:29" ht="30" x14ac:dyDescent="0.25">
      <c r="A20" s="21">
        <v>4</v>
      </c>
      <c r="B20" s="119" t="s">
        <v>38</v>
      </c>
      <c r="C20" s="119"/>
      <c r="D20" s="119"/>
      <c r="E20" s="59">
        <v>45987</v>
      </c>
      <c r="F20" s="78" t="s">
        <v>108</v>
      </c>
      <c r="G20" s="163">
        <v>0.47916666666666669</v>
      </c>
      <c r="H20" s="164"/>
      <c r="I20" s="121" t="s">
        <v>42</v>
      </c>
      <c r="J20" s="121"/>
      <c r="K20" s="121"/>
      <c r="L20" s="122" t="str">
        <f>CONCATENATE(N9," ","-"," ",N10)</f>
        <v>Prof.Dr.H.Karaman Kız AİHL - Ada Anadolu Lisesi</v>
      </c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3"/>
    </row>
    <row r="21" spans="1:29" ht="30.75" thickBot="1" x14ac:dyDescent="0.3">
      <c r="A21" s="65">
        <v>5</v>
      </c>
      <c r="B21" s="124" t="s">
        <v>38</v>
      </c>
      <c r="C21" s="124"/>
      <c r="D21" s="124"/>
      <c r="E21" s="60">
        <v>45987</v>
      </c>
      <c r="F21" s="83" t="s">
        <v>108</v>
      </c>
      <c r="G21" s="165">
        <v>0.54166666666666663</v>
      </c>
      <c r="H21" s="166"/>
      <c r="I21" s="126" t="s">
        <v>52</v>
      </c>
      <c r="J21" s="126"/>
      <c r="K21" s="126"/>
      <c r="L21" s="127" t="str">
        <f>CONCATENATE(W8," ","-"," ",W9)</f>
        <v>Bahçeşehir Koleji Anadolu Lisesi - Fatih Anadolu Lisesi</v>
      </c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8"/>
    </row>
    <row r="22" spans="1:29" ht="30" x14ac:dyDescent="0.25">
      <c r="A22" s="20">
        <v>6</v>
      </c>
      <c r="B22" s="97" t="s">
        <v>44</v>
      </c>
      <c r="C22" s="97"/>
      <c r="D22" s="97"/>
      <c r="E22" s="58">
        <v>45989</v>
      </c>
      <c r="F22" s="82" t="s">
        <v>108</v>
      </c>
      <c r="G22" s="132">
        <v>0.41666666666666669</v>
      </c>
      <c r="H22" s="133"/>
      <c r="I22" s="99" t="s">
        <v>98</v>
      </c>
      <c r="J22" s="99"/>
      <c r="K22" s="99"/>
      <c r="L22" s="100" t="str">
        <f>CONCATENATE(C8," ","-"," ",C10)</f>
        <v>Spor Lisesi - Osmancık 15 Temmuz Anadolu Lisesi</v>
      </c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1"/>
    </row>
    <row r="23" spans="1:29" ht="30.75" thickBot="1" x14ac:dyDescent="0.3">
      <c r="A23" s="65">
        <v>7</v>
      </c>
      <c r="B23" s="124" t="s">
        <v>44</v>
      </c>
      <c r="C23" s="124"/>
      <c r="D23" s="124"/>
      <c r="E23" s="60">
        <v>45989</v>
      </c>
      <c r="F23" s="83" t="s">
        <v>108</v>
      </c>
      <c r="G23" s="165">
        <v>0.47916666666666669</v>
      </c>
      <c r="H23" s="166"/>
      <c r="I23" s="126" t="s">
        <v>49</v>
      </c>
      <c r="J23" s="126"/>
      <c r="K23" s="126"/>
      <c r="L23" s="127" t="str">
        <f>CONCATENATE(C11," ","-"," ",C9)</f>
        <v>Atatürk Anadolu Lisesi - Başöğretmen Anadolu Lisesi</v>
      </c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8"/>
    </row>
    <row r="24" spans="1:29" ht="30" x14ac:dyDescent="0.25">
      <c r="A24" s="20">
        <v>8</v>
      </c>
      <c r="B24" s="97" t="s">
        <v>44</v>
      </c>
      <c r="C24" s="97"/>
      <c r="D24" s="97"/>
      <c r="E24" s="58">
        <v>45989</v>
      </c>
      <c r="F24" s="82" t="s">
        <v>117</v>
      </c>
      <c r="G24" s="132">
        <v>0.41666666666666669</v>
      </c>
      <c r="H24" s="133"/>
      <c r="I24" s="99" t="s">
        <v>99</v>
      </c>
      <c r="J24" s="99"/>
      <c r="K24" s="99"/>
      <c r="L24" s="100" t="str">
        <f>CONCATENATE(N8," ","-"," ",N10)</f>
        <v>Alaca Mehmet Çelik MTAL - Ada Anadolu Lisesi</v>
      </c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1"/>
    </row>
    <row r="25" spans="1:29" ht="30" x14ac:dyDescent="0.25">
      <c r="A25" s="21">
        <v>9</v>
      </c>
      <c r="B25" s="119" t="s">
        <v>44</v>
      </c>
      <c r="C25" s="119"/>
      <c r="D25" s="119"/>
      <c r="E25" s="59">
        <v>45989</v>
      </c>
      <c r="F25" s="78" t="s">
        <v>117</v>
      </c>
      <c r="G25" s="163">
        <v>0.47916666666666669</v>
      </c>
      <c r="H25" s="164"/>
      <c r="I25" s="121" t="s">
        <v>51</v>
      </c>
      <c r="J25" s="121"/>
      <c r="K25" s="121"/>
      <c r="L25" s="122" t="str">
        <f>CONCATENATE(N11," ","-"," ",N9)</f>
        <v>Mecitözü Anadolu Lisesi - Prof.Dr.H.Karaman Kız AİHL</v>
      </c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3"/>
    </row>
    <row r="26" spans="1:29" ht="30.75" thickBot="1" x14ac:dyDescent="0.3">
      <c r="A26" s="65">
        <v>10</v>
      </c>
      <c r="B26" s="124" t="s">
        <v>44</v>
      </c>
      <c r="C26" s="124"/>
      <c r="D26" s="124"/>
      <c r="E26" s="60">
        <v>45989</v>
      </c>
      <c r="F26" s="83" t="s">
        <v>117</v>
      </c>
      <c r="G26" s="165">
        <v>0.54166666666666663</v>
      </c>
      <c r="H26" s="166"/>
      <c r="I26" s="126" t="s">
        <v>100</v>
      </c>
      <c r="J26" s="126"/>
      <c r="K26" s="126"/>
      <c r="L26" s="127" t="str">
        <f>CONCATENATE(W10," ","-"," ",W8)</f>
        <v>Mehmetçik Anadolu Lisesi - Bahçeşehir Koleji Anadolu Lisesi</v>
      </c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8"/>
    </row>
    <row r="27" spans="1:29" ht="30" x14ac:dyDescent="0.25">
      <c r="A27" s="20">
        <v>11</v>
      </c>
      <c r="B27" s="97" t="s">
        <v>48</v>
      </c>
      <c r="C27" s="97"/>
      <c r="D27" s="97"/>
      <c r="E27" s="58">
        <v>45993</v>
      </c>
      <c r="F27" s="82" t="s">
        <v>117</v>
      </c>
      <c r="G27" s="132">
        <v>0.41666666666666669</v>
      </c>
      <c r="H27" s="133"/>
      <c r="I27" s="99" t="s">
        <v>46</v>
      </c>
      <c r="J27" s="99"/>
      <c r="K27" s="99"/>
      <c r="L27" s="100" t="str">
        <f>CONCATENATE(C8," ","-"," ",C9)</f>
        <v>Spor Lisesi - Başöğretmen Anadolu Lisesi</v>
      </c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1"/>
    </row>
    <row r="28" spans="1:29" ht="30.75" thickBot="1" x14ac:dyDescent="0.3">
      <c r="A28" s="65">
        <v>12</v>
      </c>
      <c r="B28" s="124" t="s">
        <v>48</v>
      </c>
      <c r="C28" s="124"/>
      <c r="D28" s="124"/>
      <c r="E28" s="60">
        <v>45993</v>
      </c>
      <c r="F28" s="83" t="s">
        <v>117</v>
      </c>
      <c r="G28" s="165">
        <v>0.47916666666666669</v>
      </c>
      <c r="H28" s="166"/>
      <c r="I28" s="126" t="s">
        <v>58</v>
      </c>
      <c r="J28" s="126"/>
      <c r="K28" s="126"/>
      <c r="L28" s="127" t="str">
        <f>CONCATENATE(C10," ","-"," ",C11)</f>
        <v>Osmancık 15 Temmuz Anadolu Lisesi - Atatürk Anadolu Lisesi</v>
      </c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8"/>
    </row>
    <row r="29" spans="1:29" ht="30" x14ac:dyDescent="0.25">
      <c r="A29" s="63">
        <v>13</v>
      </c>
      <c r="B29" s="131" t="s">
        <v>48</v>
      </c>
      <c r="C29" s="131"/>
      <c r="D29" s="131"/>
      <c r="E29" s="64">
        <v>45993</v>
      </c>
      <c r="F29" s="78" t="s">
        <v>108</v>
      </c>
      <c r="G29" s="167">
        <v>0.41666666666666669</v>
      </c>
      <c r="H29" s="168"/>
      <c r="I29" s="134" t="s">
        <v>47</v>
      </c>
      <c r="J29" s="134"/>
      <c r="K29" s="134"/>
      <c r="L29" s="135" t="str">
        <f>CONCATENATE(N8," ","-"," ",N9)</f>
        <v>Alaca Mehmet Çelik MTAL - Prof.Dr.H.Karaman Kız AİHL</v>
      </c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6"/>
    </row>
    <row r="30" spans="1:29" ht="30" x14ac:dyDescent="0.25">
      <c r="A30" s="21">
        <v>14</v>
      </c>
      <c r="B30" s="119" t="s">
        <v>48</v>
      </c>
      <c r="C30" s="119"/>
      <c r="D30" s="119"/>
      <c r="E30" s="59">
        <v>45993</v>
      </c>
      <c r="F30" s="80" t="s">
        <v>108</v>
      </c>
      <c r="G30" s="163">
        <v>0.47916666666666669</v>
      </c>
      <c r="H30" s="164"/>
      <c r="I30" s="129" t="s">
        <v>59</v>
      </c>
      <c r="J30" s="129"/>
      <c r="K30" s="129"/>
      <c r="L30" s="122" t="str">
        <f>CONCATENATE(N10," ","-"," ",N11)</f>
        <v>Ada Anadolu Lisesi - Mecitözü Anadolu Lisesi</v>
      </c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3"/>
    </row>
    <row r="31" spans="1:29" ht="30.75" thickBot="1" x14ac:dyDescent="0.3">
      <c r="A31" s="65">
        <v>15</v>
      </c>
      <c r="B31" s="124" t="s">
        <v>48</v>
      </c>
      <c r="C31" s="124"/>
      <c r="D31" s="124"/>
      <c r="E31" s="60">
        <v>45993</v>
      </c>
      <c r="F31" s="79" t="s">
        <v>108</v>
      </c>
      <c r="G31" s="165">
        <v>0.54166666666666663</v>
      </c>
      <c r="H31" s="166"/>
      <c r="I31" s="130" t="s">
        <v>43</v>
      </c>
      <c r="J31" s="130"/>
      <c r="K31" s="130"/>
      <c r="L31" s="127" t="str">
        <f>CONCATENATE(W9," ","-"," ",W10)</f>
        <v>Fatih Anadolu Lisesi - Mehmetçik Anadolu Lisesi</v>
      </c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8"/>
    </row>
    <row r="32" spans="1:29" hidden="1" x14ac:dyDescent="0.25">
      <c r="A32" s="69">
        <v>16</v>
      </c>
      <c r="B32" s="153" t="s">
        <v>53</v>
      </c>
      <c r="C32" s="153"/>
      <c r="D32" s="153"/>
      <c r="E32" s="76"/>
      <c r="F32" s="71"/>
      <c r="G32" s="154">
        <v>0</v>
      </c>
      <c r="H32" s="153"/>
      <c r="I32" s="155" t="s">
        <v>61</v>
      </c>
      <c r="J32" s="155"/>
      <c r="K32" s="155"/>
      <c r="L32" s="156" t="s">
        <v>62</v>
      </c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6"/>
      <c r="AA32" s="156"/>
      <c r="AB32" s="156"/>
      <c r="AC32" s="157"/>
    </row>
    <row r="33" spans="1:29" hidden="1" x14ac:dyDescent="0.25">
      <c r="A33" s="22">
        <v>17</v>
      </c>
      <c r="B33" s="158" t="s">
        <v>56</v>
      </c>
      <c r="C33" s="158"/>
      <c r="D33" s="158"/>
      <c r="E33" s="77"/>
      <c r="F33" s="72"/>
      <c r="G33" s="159">
        <v>0</v>
      </c>
      <c r="H33" s="158"/>
      <c r="I33" s="160" t="s">
        <v>63</v>
      </c>
      <c r="J33" s="160"/>
      <c r="K33" s="160"/>
      <c r="L33" s="161" t="s">
        <v>64</v>
      </c>
      <c r="M33" s="161"/>
      <c r="N33" s="161"/>
      <c r="O33" s="161"/>
      <c r="P33" s="161"/>
      <c r="Q33" s="161"/>
      <c r="R33" s="161"/>
      <c r="S33" s="161"/>
      <c r="T33" s="161"/>
      <c r="U33" s="161"/>
      <c r="V33" s="161"/>
      <c r="W33" s="161"/>
      <c r="X33" s="161"/>
      <c r="Y33" s="161"/>
      <c r="Z33" s="161"/>
      <c r="AA33" s="161"/>
      <c r="AB33" s="161"/>
      <c r="AC33" s="162"/>
    </row>
    <row r="34" spans="1:29" ht="15" hidden="1" customHeight="1" thickBot="1" x14ac:dyDescent="0.3">
      <c r="A34" s="23">
        <v>18</v>
      </c>
      <c r="B34" s="148" t="s">
        <v>60</v>
      </c>
      <c r="C34" s="148"/>
      <c r="D34" s="148"/>
      <c r="E34" s="75"/>
      <c r="F34" s="70"/>
      <c r="G34" s="149">
        <v>0</v>
      </c>
      <c r="H34" s="148"/>
      <c r="I34" s="150" t="s">
        <v>65</v>
      </c>
      <c r="J34" s="150"/>
      <c r="K34" s="150"/>
      <c r="L34" s="151" t="s">
        <v>66</v>
      </c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2"/>
    </row>
    <row r="37" spans="1:29" ht="15.75" thickBot="1" x14ac:dyDescent="0.3"/>
    <row r="38" spans="1:29" x14ac:dyDescent="0.25">
      <c r="A38" s="139" t="s">
        <v>109</v>
      </c>
      <c r="B38" s="140"/>
      <c r="C38" s="140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  <c r="AA38" s="140"/>
      <c r="AB38" s="140"/>
      <c r="AC38" s="141"/>
    </row>
    <row r="39" spans="1:29" x14ac:dyDescent="0.25">
      <c r="A39" s="142"/>
      <c r="B39" s="143"/>
      <c r="C39" s="143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144"/>
    </row>
    <row r="40" spans="1:29" x14ac:dyDescent="0.25">
      <c r="A40" s="142"/>
      <c r="B40" s="143"/>
      <c r="C40" s="143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/>
      <c r="Y40" s="143"/>
      <c r="Z40" s="143"/>
      <c r="AA40" s="143"/>
      <c r="AB40" s="143"/>
      <c r="AC40" s="144"/>
    </row>
    <row r="41" spans="1:29" ht="15.75" thickBot="1" x14ac:dyDescent="0.3">
      <c r="A41" s="145"/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6"/>
      <c r="Y41" s="146"/>
      <c r="Z41" s="146"/>
      <c r="AA41" s="146"/>
      <c r="AB41" s="146"/>
      <c r="AC41" s="147"/>
    </row>
  </sheetData>
  <mergeCells count="116">
    <mergeCell ref="A38:AC41"/>
    <mergeCell ref="A5:L5"/>
    <mergeCell ref="M5:T5"/>
    <mergeCell ref="U5:Y5"/>
    <mergeCell ref="AK11:AN15"/>
    <mergeCell ref="AO11:AR15"/>
    <mergeCell ref="AS11:AV15"/>
    <mergeCell ref="A1:AB1"/>
    <mergeCell ref="A2:AB2"/>
    <mergeCell ref="A3:AB3"/>
    <mergeCell ref="A4:L4"/>
    <mergeCell ref="M4:T4"/>
    <mergeCell ref="U4:Y4"/>
    <mergeCell ref="AE5:AF5"/>
    <mergeCell ref="AG5:AH5"/>
    <mergeCell ref="Y6:AB6"/>
    <mergeCell ref="B18:D18"/>
    <mergeCell ref="G18:H18"/>
    <mergeCell ref="I18:K18"/>
    <mergeCell ref="L18:AC18"/>
    <mergeCell ref="B19:D19"/>
    <mergeCell ref="G19:H19"/>
    <mergeCell ref="I19:K19"/>
    <mergeCell ref="L19:AC19"/>
    <mergeCell ref="AW11:AZ15"/>
    <mergeCell ref="BA11:BD15"/>
    <mergeCell ref="BE11:BH15"/>
    <mergeCell ref="N9:T9"/>
    <mergeCell ref="W9:AC9"/>
    <mergeCell ref="C10:K10"/>
    <mergeCell ref="N10:T10"/>
    <mergeCell ref="W10:AC10"/>
    <mergeCell ref="C11:K11"/>
    <mergeCell ref="N11:T11"/>
    <mergeCell ref="AW6:AZ10"/>
    <mergeCell ref="BA6:BD10"/>
    <mergeCell ref="BE6:BH10"/>
    <mergeCell ref="B7:K7"/>
    <mergeCell ref="M7:T7"/>
    <mergeCell ref="V7:AC7"/>
    <mergeCell ref="C8:K8"/>
    <mergeCell ref="N8:T8"/>
    <mergeCell ref="W8:AC8"/>
    <mergeCell ref="C9:K9"/>
    <mergeCell ref="AK6:AN10"/>
    <mergeCell ref="AO6:AR10"/>
    <mergeCell ref="AS6:AV10"/>
    <mergeCell ref="A14:A16"/>
    <mergeCell ref="B14:D16"/>
    <mergeCell ref="G14:H16"/>
    <mergeCell ref="I14:K16"/>
    <mergeCell ref="L14:AC16"/>
    <mergeCell ref="B17:D17"/>
    <mergeCell ref="G17:H17"/>
    <mergeCell ref="I17:K17"/>
    <mergeCell ref="L17:AC17"/>
    <mergeCell ref="B22:D22"/>
    <mergeCell ref="G22:H22"/>
    <mergeCell ref="I22:K22"/>
    <mergeCell ref="L22:AC22"/>
    <mergeCell ref="B23:D23"/>
    <mergeCell ref="G23:H23"/>
    <mergeCell ref="I23:K23"/>
    <mergeCell ref="L23:AC23"/>
    <mergeCell ref="B20:D20"/>
    <mergeCell ref="G20:H20"/>
    <mergeCell ref="I20:K20"/>
    <mergeCell ref="L20:AC20"/>
    <mergeCell ref="B21:D21"/>
    <mergeCell ref="G21:H21"/>
    <mergeCell ref="I21:K21"/>
    <mergeCell ref="L21:AC21"/>
    <mergeCell ref="B26:D26"/>
    <mergeCell ref="G26:H26"/>
    <mergeCell ref="I26:K26"/>
    <mergeCell ref="L26:AC26"/>
    <mergeCell ref="B27:D27"/>
    <mergeCell ref="G27:H27"/>
    <mergeCell ref="I27:K27"/>
    <mergeCell ref="L27:AC27"/>
    <mergeCell ref="B24:D24"/>
    <mergeCell ref="G24:H24"/>
    <mergeCell ref="I24:K24"/>
    <mergeCell ref="L24:AC24"/>
    <mergeCell ref="B25:D25"/>
    <mergeCell ref="G25:H25"/>
    <mergeCell ref="I25:K25"/>
    <mergeCell ref="L25:AC25"/>
    <mergeCell ref="B30:D30"/>
    <mergeCell ref="G30:H30"/>
    <mergeCell ref="I30:K30"/>
    <mergeCell ref="L30:AC30"/>
    <mergeCell ref="B31:D31"/>
    <mergeCell ref="G31:H31"/>
    <mergeCell ref="I31:K31"/>
    <mergeCell ref="L31:AC31"/>
    <mergeCell ref="B28:D28"/>
    <mergeCell ref="G28:H28"/>
    <mergeCell ref="I28:K28"/>
    <mergeCell ref="L28:AC28"/>
    <mergeCell ref="B29:D29"/>
    <mergeCell ref="G29:H29"/>
    <mergeCell ref="I29:K29"/>
    <mergeCell ref="L29:AC29"/>
    <mergeCell ref="B34:D34"/>
    <mergeCell ref="G34:H34"/>
    <mergeCell ref="I34:K34"/>
    <mergeCell ref="L34:AC34"/>
    <mergeCell ref="B32:D32"/>
    <mergeCell ref="G32:H32"/>
    <mergeCell ref="I32:K32"/>
    <mergeCell ref="L32:AC32"/>
    <mergeCell ref="B33:D33"/>
    <mergeCell ref="G33:H33"/>
    <mergeCell ref="I33:K33"/>
    <mergeCell ref="L33:AC33"/>
  </mergeCells>
  <pageMargins left="0.31496062992125984" right="0.31496062992125984" top="0.74803149606299213" bottom="0.74803149606299213" header="0.31496062992125984" footer="0.31496062992125984"/>
  <pageSetup paperSize="9" scale="78" orientation="portrait" r:id="rId1"/>
  <colBreaks count="2" manualBreakCount="2">
    <brk id="29" max="1048575" man="1"/>
    <brk id="3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G34"/>
  <sheetViews>
    <sheetView zoomScaleNormal="100" workbookViewId="0">
      <selection activeCell="AE34" sqref="AE34"/>
    </sheetView>
  </sheetViews>
  <sheetFormatPr defaultColWidth="3.7109375" defaultRowHeight="15" x14ac:dyDescent="0.25"/>
  <cols>
    <col min="1" max="1" width="3.7109375" style="4"/>
    <col min="2" max="4" width="3.7109375" style="2"/>
    <col min="5" max="5" width="10.42578125" style="2" customWidth="1"/>
    <col min="6" max="17" width="3.7109375" style="2"/>
    <col min="18" max="18" width="2" style="2" customWidth="1"/>
    <col min="19" max="24" width="3.7109375" style="2" hidden="1" customWidth="1"/>
    <col min="25" max="25" width="14.42578125" style="2" customWidth="1"/>
    <col min="26" max="27" width="3.7109375" style="2"/>
    <col min="28" max="28" width="8.140625" style="2" customWidth="1"/>
    <col min="29" max="30" width="3.7109375" style="2"/>
    <col min="31" max="31" width="40.7109375" style="2" customWidth="1"/>
    <col min="32" max="32" width="3.7109375" style="2"/>
    <col min="33" max="33" width="40.7109375" style="2" customWidth="1"/>
    <col min="34" max="16384" width="3.7109375" style="2"/>
  </cols>
  <sheetData>
    <row r="1" spans="1:59" ht="15.75" x14ac:dyDescent="0.25">
      <c r="A1" s="137" t="s">
        <v>92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</row>
    <row r="2" spans="1:59" ht="15.75" x14ac:dyDescent="0.25">
      <c r="A2" s="138" t="s">
        <v>93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</row>
    <row r="3" spans="1:59" ht="15.75" x14ac:dyDescent="0.25">
      <c r="A3" s="138" t="s">
        <v>95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</row>
    <row r="4" spans="1:59" ht="15.75" x14ac:dyDescent="0.25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8"/>
      <c r="N4" s="88"/>
      <c r="O4" s="88"/>
      <c r="P4" s="88"/>
      <c r="Q4" s="88"/>
      <c r="R4" s="88"/>
      <c r="S4" s="88"/>
      <c r="T4" s="88"/>
      <c r="U4" s="89"/>
      <c r="V4" s="89"/>
      <c r="W4" s="89"/>
      <c r="X4" s="89"/>
      <c r="Y4" s="89"/>
      <c r="Z4" s="3"/>
      <c r="AA4" s="1"/>
      <c r="AB4" s="1"/>
    </row>
    <row r="5" spans="1:59" ht="15.75" x14ac:dyDescent="0.25">
      <c r="A5" s="87"/>
      <c r="B5" s="87"/>
      <c r="C5" s="87"/>
      <c r="D5" s="87"/>
      <c r="E5" s="87"/>
      <c r="F5" s="87"/>
      <c r="G5" s="87"/>
      <c r="H5" s="87"/>
      <c r="I5" s="87"/>
      <c r="J5" s="87"/>
      <c r="K5" s="87"/>
      <c r="L5" s="88"/>
      <c r="M5" s="88"/>
      <c r="N5" s="88"/>
      <c r="O5" s="88"/>
      <c r="P5" s="88"/>
      <c r="Q5" s="88"/>
      <c r="R5" s="88"/>
      <c r="S5" s="88"/>
      <c r="T5" s="89" t="s">
        <v>0</v>
      </c>
      <c r="U5" s="89"/>
      <c r="V5" s="89"/>
      <c r="W5" s="89"/>
      <c r="X5" s="89"/>
      <c r="Y5" s="3"/>
      <c r="Z5" s="1"/>
      <c r="AA5" s="1"/>
      <c r="AB5" s="1"/>
      <c r="AD5" s="94" t="s">
        <v>1</v>
      </c>
      <c r="AE5" s="94"/>
      <c r="AF5" s="84" t="s">
        <v>2</v>
      </c>
      <c r="AG5" s="84"/>
      <c r="AJ5" s="86" t="s">
        <v>5</v>
      </c>
      <c r="AK5" s="86"/>
      <c r="AL5" s="86"/>
      <c r="AM5" s="86"/>
      <c r="AN5" s="86" t="s">
        <v>6</v>
      </c>
      <c r="AO5" s="86"/>
      <c r="AP5" s="86"/>
      <c r="AQ5" s="86"/>
      <c r="AR5" s="86" t="s">
        <v>7</v>
      </c>
      <c r="AS5" s="86"/>
      <c r="AT5" s="86"/>
      <c r="AU5" s="86"/>
      <c r="AV5" s="86" t="s">
        <v>8</v>
      </c>
      <c r="AW5" s="86"/>
      <c r="AX5" s="86"/>
      <c r="AY5" s="86"/>
      <c r="AZ5" s="86" t="s">
        <v>9</v>
      </c>
      <c r="BA5" s="86"/>
      <c r="BB5" s="86"/>
      <c r="BC5" s="86"/>
      <c r="BD5" s="116"/>
      <c r="BE5" s="116"/>
      <c r="BF5" s="116"/>
      <c r="BG5" s="116"/>
    </row>
    <row r="6" spans="1:59" ht="16.5" thickBot="1" x14ac:dyDescent="0.3">
      <c r="Y6" s="85"/>
      <c r="Z6" s="85"/>
      <c r="AA6" s="85"/>
      <c r="AB6" s="85"/>
      <c r="AD6" s="5" t="s">
        <v>3</v>
      </c>
      <c r="AE6" s="12"/>
      <c r="AF6" s="7" t="s">
        <v>5</v>
      </c>
      <c r="AG6" s="8" t="s">
        <v>67</v>
      </c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116"/>
      <c r="BE6" s="116"/>
      <c r="BF6" s="116"/>
      <c r="BG6" s="116"/>
    </row>
    <row r="7" spans="1:59" ht="15" customHeight="1" thickBot="1" x14ac:dyDescent="0.3">
      <c r="B7" s="102" t="s">
        <v>11</v>
      </c>
      <c r="C7" s="103"/>
      <c r="D7" s="103"/>
      <c r="E7" s="103"/>
      <c r="F7" s="103"/>
      <c r="G7" s="103"/>
      <c r="H7" s="103"/>
      <c r="I7" s="103"/>
      <c r="J7" s="104"/>
      <c r="K7" s="9"/>
      <c r="L7" s="179"/>
      <c r="M7" s="179"/>
      <c r="N7" s="179"/>
      <c r="O7" s="179"/>
      <c r="P7" s="179"/>
      <c r="Q7" s="179"/>
      <c r="R7" s="179"/>
      <c r="S7" s="179"/>
      <c r="U7" s="179"/>
      <c r="V7" s="179"/>
      <c r="W7" s="179"/>
      <c r="X7" s="179"/>
      <c r="Y7" s="179"/>
      <c r="Z7" s="179"/>
      <c r="AA7" s="179"/>
      <c r="AB7" s="179"/>
      <c r="AD7" s="5" t="s">
        <v>14</v>
      </c>
      <c r="AE7" s="12"/>
      <c r="AF7" s="7" t="s">
        <v>6</v>
      </c>
      <c r="AG7" s="8" t="s">
        <v>68</v>
      </c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116"/>
      <c r="BE7" s="116"/>
      <c r="BF7" s="116"/>
      <c r="BG7" s="116"/>
    </row>
    <row r="8" spans="1:59" x14ac:dyDescent="0.25">
      <c r="B8" s="10" t="s">
        <v>3</v>
      </c>
      <c r="C8" s="90" t="str">
        <f>AG6</f>
        <v>Sungurlu Haydar Öztaş AL</v>
      </c>
      <c r="D8" s="90"/>
      <c r="E8" s="90"/>
      <c r="F8" s="90"/>
      <c r="G8" s="90"/>
      <c r="H8" s="90"/>
      <c r="I8" s="90"/>
      <c r="J8" s="91"/>
      <c r="AD8" s="5" t="s">
        <v>16</v>
      </c>
      <c r="AE8" s="12"/>
      <c r="AF8" s="7" t="s">
        <v>7</v>
      </c>
      <c r="AG8" s="8" t="s">
        <v>69</v>
      </c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116"/>
      <c r="BE8" s="116"/>
      <c r="BF8" s="116"/>
      <c r="BG8" s="116"/>
    </row>
    <row r="9" spans="1:59" x14ac:dyDescent="0.25">
      <c r="B9" s="11" t="s">
        <v>14</v>
      </c>
      <c r="C9" s="92" t="str">
        <f>AG7</f>
        <v>Sungurlu Ticaret MTAL</v>
      </c>
      <c r="D9" s="92"/>
      <c r="E9" s="92"/>
      <c r="F9" s="92"/>
      <c r="G9" s="92"/>
      <c r="H9" s="92"/>
      <c r="I9" s="92"/>
      <c r="J9" s="93"/>
      <c r="AD9" s="5" t="s">
        <v>18</v>
      </c>
      <c r="AE9" s="12"/>
      <c r="AF9" s="7" t="s">
        <v>8</v>
      </c>
      <c r="AG9" s="8" t="s">
        <v>70</v>
      </c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116"/>
      <c r="BE9" s="116"/>
      <c r="BF9" s="116"/>
      <c r="BG9" s="116"/>
    </row>
    <row r="10" spans="1:59" x14ac:dyDescent="0.25">
      <c r="B10" s="11" t="s">
        <v>16</v>
      </c>
      <c r="C10" s="92" t="str">
        <f>AG8</f>
        <v>Sungurlu Şehit Akif Kapaklı MTAL</v>
      </c>
      <c r="D10" s="92"/>
      <c r="E10" s="92"/>
      <c r="F10" s="92"/>
      <c r="G10" s="92"/>
      <c r="H10" s="92"/>
      <c r="I10" s="92"/>
      <c r="J10" s="93"/>
      <c r="AD10" s="5" t="s">
        <v>19</v>
      </c>
      <c r="AE10" s="12"/>
      <c r="AF10" s="7" t="s">
        <v>9</v>
      </c>
      <c r="AG10" s="8" t="s">
        <v>71</v>
      </c>
    </row>
    <row r="11" spans="1:59" x14ac:dyDescent="0.25">
      <c r="B11" s="11" t="s">
        <v>18</v>
      </c>
      <c r="C11" s="92" t="str">
        <f>AG9</f>
        <v>Sungurlu Ali Alıtkan AİHL</v>
      </c>
      <c r="D11" s="92"/>
      <c r="E11" s="92"/>
      <c r="F11" s="92"/>
      <c r="G11" s="92"/>
      <c r="H11" s="92"/>
      <c r="I11" s="92"/>
      <c r="J11" s="93"/>
    </row>
    <row r="12" spans="1:59" ht="15" customHeight="1" thickBot="1" x14ac:dyDescent="0.3">
      <c r="B12" s="14" t="s">
        <v>19</v>
      </c>
      <c r="C12" s="95" t="str">
        <f>AG10</f>
        <v>Sungurlu Toki Kız MTAL</v>
      </c>
      <c r="D12" s="95"/>
      <c r="E12" s="95"/>
      <c r="F12" s="95"/>
      <c r="G12" s="95"/>
      <c r="H12" s="95"/>
      <c r="I12" s="95"/>
      <c r="J12" s="96"/>
    </row>
    <row r="13" spans="1:59" ht="15" customHeight="1" thickBot="1" x14ac:dyDescent="0.3">
      <c r="B13" s="15"/>
      <c r="C13" s="16"/>
      <c r="D13" s="16"/>
      <c r="E13" s="16"/>
      <c r="F13" s="16"/>
      <c r="G13" s="16"/>
      <c r="H13" s="16"/>
      <c r="I13" s="16"/>
      <c r="J13" s="16"/>
    </row>
    <row r="14" spans="1:59" ht="15.75" x14ac:dyDescent="0.25">
      <c r="A14" s="105" t="s">
        <v>29</v>
      </c>
      <c r="B14" s="107" t="s">
        <v>87</v>
      </c>
      <c r="C14" s="108"/>
      <c r="D14" s="109"/>
      <c r="E14" s="17"/>
      <c r="F14" s="107" t="s">
        <v>31</v>
      </c>
      <c r="G14" s="109"/>
      <c r="H14" s="107" t="s">
        <v>32</v>
      </c>
      <c r="I14" s="108"/>
      <c r="J14" s="109"/>
      <c r="K14" s="175" t="s">
        <v>88</v>
      </c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9"/>
    </row>
    <row r="15" spans="1:59" ht="15.75" x14ac:dyDescent="0.25">
      <c r="A15" s="106"/>
      <c r="B15" s="110"/>
      <c r="C15" s="111"/>
      <c r="D15" s="112"/>
      <c r="E15" s="19" t="s">
        <v>30</v>
      </c>
      <c r="F15" s="110"/>
      <c r="G15" s="112"/>
      <c r="H15" s="110"/>
      <c r="I15" s="111"/>
      <c r="J15" s="112"/>
      <c r="K15" s="110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12"/>
    </row>
    <row r="16" spans="1:59" ht="16.5" thickBot="1" x14ac:dyDescent="0.3">
      <c r="A16" s="106"/>
      <c r="B16" s="110"/>
      <c r="C16" s="111"/>
      <c r="D16" s="112"/>
      <c r="E16" s="19"/>
      <c r="F16" s="110"/>
      <c r="G16" s="112"/>
      <c r="H16" s="110"/>
      <c r="I16" s="111"/>
      <c r="J16" s="112"/>
      <c r="K16" s="110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2"/>
    </row>
    <row r="17" spans="1:31" x14ac:dyDescent="0.25">
      <c r="A17" s="24">
        <v>1</v>
      </c>
      <c r="B17" s="176" t="s">
        <v>38</v>
      </c>
      <c r="C17" s="97"/>
      <c r="D17" s="97"/>
      <c r="E17" s="58">
        <v>45966</v>
      </c>
      <c r="F17" s="98">
        <v>0.41666666666666669</v>
      </c>
      <c r="G17" s="97"/>
      <c r="H17" s="99" t="s">
        <v>39</v>
      </c>
      <c r="I17" s="99"/>
      <c r="J17" s="99"/>
      <c r="K17" s="177" t="str">
        <f>CONCATENATE(C8," ","-"," ",C11)</f>
        <v>Sungurlu Haydar Öztaş AL - Sungurlu Ali Alıtkan AİHL</v>
      </c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  <c r="AA17" s="177"/>
      <c r="AB17" s="178"/>
    </row>
    <row r="18" spans="1:31" x14ac:dyDescent="0.25">
      <c r="A18" s="25">
        <v>2</v>
      </c>
      <c r="B18" s="169" t="s">
        <v>38</v>
      </c>
      <c r="C18" s="119"/>
      <c r="D18" s="119"/>
      <c r="E18" s="59">
        <v>45966</v>
      </c>
      <c r="F18" s="120">
        <v>0.47916666666666669</v>
      </c>
      <c r="G18" s="119"/>
      <c r="H18" s="121" t="s">
        <v>40</v>
      </c>
      <c r="I18" s="121"/>
      <c r="J18" s="121"/>
      <c r="K18" s="170" t="str">
        <f>CONCATENATE(C9," ","-"," ",C10)</f>
        <v>Sungurlu Ticaret MTAL - Sungurlu Şehit Akif Kapaklı MTAL</v>
      </c>
      <c r="L18" s="170"/>
      <c r="M18" s="170"/>
      <c r="N18" s="170"/>
      <c r="O18" s="170"/>
      <c r="P18" s="170"/>
      <c r="Q18" s="170"/>
      <c r="R18" s="170"/>
      <c r="S18" s="170"/>
      <c r="T18" s="170"/>
      <c r="U18" s="170"/>
      <c r="V18" s="170"/>
      <c r="W18" s="170"/>
      <c r="X18" s="170"/>
      <c r="Y18" s="170"/>
      <c r="Z18" s="170"/>
      <c r="AA18" s="170"/>
      <c r="AB18" s="171"/>
    </row>
    <row r="19" spans="1:31" x14ac:dyDescent="0.25">
      <c r="A19" s="25">
        <v>3</v>
      </c>
      <c r="B19" s="169" t="s">
        <v>44</v>
      </c>
      <c r="C19" s="119"/>
      <c r="D19" s="119"/>
      <c r="E19" s="59">
        <v>45968</v>
      </c>
      <c r="F19" s="120">
        <v>0.41666666666666669</v>
      </c>
      <c r="G19" s="119"/>
      <c r="H19" s="121" t="s">
        <v>45</v>
      </c>
      <c r="I19" s="121"/>
      <c r="J19" s="121"/>
      <c r="K19" s="170" t="str">
        <f>CONCATENATE(C12," ","-"," ",C10)</f>
        <v>Sungurlu Toki Kız MTAL - Sungurlu Şehit Akif Kapaklı MTAL</v>
      </c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70"/>
      <c r="AA19" s="170"/>
      <c r="AB19" s="171"/>
    </row>
    <row r="20" spans="1:31" x14ac:dyDescent="0.25">
      <c r="A20" s="25">
        <v>4</v>
      </c>
      <c r="B20" s="169" t="s">
        <v>44</v>
      </c>
      <c r="C20" s="119"/>
      <c r="D20" s="119"/>
      <c r="E20" s="59">
        <v>45968</v>
      </c>
      <c r="F20" s="120">
        <v>0.47916666666666669</v>
      </c>
      <c r="G20" s="119"/>
      <c r="H20" s="121" t="s">
        <v>46</v>
      </c>
      <c r="I20" s="121"/>
      <c r="J20" s="121"/>
      <c r="K20" s="170" t="str">
        <f>CONCATENATE(C8," ","-"," ",C9)</f>
        <v>Sungurlu Haydar Öztaş AL - Sungurlu Ticaret MTAL</v>
      </c>
      <c r="L20" s="170"/>
      <c r="M20" s="170"/>
      <c r="N20" s="170"/>
      <c r="O20" s="170"/>
      <c r="P20" s="170"/>
      <c r="Q20" s="170"/>
      <c r="R20" s="170"/>
      <c r="S20" s="170"/>
      <c r="T20" s="170"/>
      <c r="U20" s="170"/>
      <c r="V20" s="170"/>
      <c r="W20" s="170"/>
      <c r="X20" s="170"/>
      <c r="Y20" s="170"/>
      <c r="Z20" s="170"/>
      <c r="AA20" s="170"/>
      <c r="AB20" s="171"/>
    </row>
    <row r="21" spans="1:31" x14ac:dyDescent="0.25">
      <c r="A21" s="25">
        <v>5</v>
      </c>
      <c r="B21" s="169" t="s">
        <v>48</v>
      </c>
      <c r="C21" s="119"/>
      <c r="D21" s="119"/>
      <c r="E21" s="59">
        <v>45979</v>
      </c>
      <c r="F21" s="120">
        <v>0.5</v>
      </c>
      <c r="G21" s="119"/>
      <c r="H21" s="121" t="s">
        <v>49</v>
      </c>
      <c r="I21" s="121"/>
      <c r="J21" s="121"/>
      <c r="K21" s="170" t="str">
        <f>CONCATENATE(C11," ","-"," ",C9)</f>
        <v>Sungurlu Ali Alıtkan AİHL - Sungurlu Ticaret MTAL</v>
      </c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70"/>
      <c r="Z21" s="170"/>
      <c r="AA21" s="170"/>
      <c r="AB21" s="171"/>
    </row>
    <row r="22" spans="1:31" x14ac:dyDescent="0.25">
      <c r="A22" s="25">
        <v>6</v>
      </c>
      <c r="B22" s="169" t="s">
        <v>48</v>
      </c>
      <c r="C22" s="119"/>
      <c r="D22" s="119"/>
      <c r="E22" s="59">
        <v>45979</v>
      </c>
      <c r="F22" s="120">
        <v>0.5625</v>
      </c>
      <c r="G22" s="119"/>
      <c r="H22" s="121" t="s">
        <v>50</v>
      </c>
      <c r="I22" s="121"/>
      <c r="J22" s="121"/>
      <c r="K22" s="170" t="str">
        <f>CONCATENATE(C12," ","-"," ",C8)</f>
        <v>Sungurlu Toki Kız MTAL - Sungurlu Haydar Öztaş AL</v>
      </c>
      <c r="L22" s="170"/>
      <c r="M22" s="170"/>
      <c r="N22" s="170"/>
      <c r="O22" s="170"/>
      <c r="P22" s="170"/>
      <c r="Q22" s="170"/>
      <c r="R22" s="170"/>
      <c r="S22" s="170"/>
      <c r="T22" s="170"/>
      <c r="U22" s="170"/>
      <c r="V22" s="170"/>
      <c r="W22" s="170"/>
      <c r="X22" s="170"/>
      <c r="Y22" s="170"/>
      <c r="Z22" s="170"/>
      <c r="AA22" s="170"/>
      <c r="AB22" s="171"/>
    </row>
    <row r="23" spans="1:31" x14ac:dyDescent="0.25">
      <c r="A23" s="25">
        <v>7</v>
      </c>
      <c r="B23" s="169" t="s">
        <v>53</v>
      </c>
      <c r="C23" s="119"/>
      <c r="D23" s="119"/>
      <c r="E23" s="59">
        <v>45981</v>
      </c>
      <c r="F23" s="120">
        <v>0.5</v>
      </c>
      <c r="G23" s="119"/>
      <c r="H23" s="121" t="s">
        <v>54</v>
      </c>
      <c r="I23" s="121"/>
      <c r="J23" s="121"/>
      <c r="K23" s="170" t="str">
        <f>CONCATENATE(C10," ","-"," ",C8)</f>
        <v>Sungurlu Şehit Akif Kapaklı MTAL - Sungurlu Haydar Öztaş AL</v>
      </c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0"/>
      <c r="X23" s="170"/>
      <c r="Y23" s="170"/>
      <c r="Z23" s="170"/>
      <c r="AA23" s="170"/>
      <c r="AB23" s="171"/>
    </row>
    <row r="24" spans="1:31" x14ac:dyDescent="0.25">
      <c r="A24" s="25">
        <v>8</v>
      </c>
      <c r="B24" s="169" t="s">
        <v>53</v>
      </c>
      <c r="C24" s="119"/>
      <c r="D24" s="119"/>
      <c r="E24" s="59">
        <v>45981</v>
      </c>
      <c r="F24" s="120">
        <v>0.5625</v>
      </c>
      <c r="G24" s="119"/>
      <c r="H24" s="121" t="s">
        <v>55</v>
      </c>
      <c r="I24" s="121"/>
      <c r="J24" s="121"/>
      <c r="K24" s="170" t="str">
        <f>CONCATENATE(C11," ","-"," ",C12)</f>
        <v>Sungurlu Ali Alıtkan AİHL - Sungurlu Toki Kız MTAL</v>
      </c>
      <c r="L24" s="170"/>
      <c r="M24" s="170"/>
      <c r="N24" s="170"/>
      <c r="O24" s="170"/>
      <c r="P24" s="170"/>
      <c r="Q24" s="170"/>
      <c r="R24" s="170"/>
      <c r="S24" s="170"/>
      <c r="T24" s="170"/>
      <c r="U24" s="170"/>
      <c r="V24" s="170"/>
      <c r="W24" s="170"/>
      <c r="X24" s="170"/>
      <c r="Y24" s="170"/>
      <c r="Z24" s="170"/>
      <c r="AA24" s="170"/>
      <c r="AB24" s="171"/>
    </row>
    <row r="25" spans="1:31" x14ac:dyDescent="0.25">
      <c r="A25" s="25">
        <v>9</v>
      </c>
      <c r="B25" s="169" t="s">
        <v>56</v>
      </c>
      <c r="C25" s="119"/>
      <c r="D25" s="119"/>
      <c r="E25" s="59">
        <v>45985</v>
      </c>
      <c r="F25" s="120">
        <v>0.5</v>
      </c>
      <c r="G25" s="119"/>
      <c r="H25" s="121" t="s">
        <v>57</v>
      </c>
      <c r="I25" s="121"/>
      <c r="J25" s="121"/>
      <c r="K25" s="170" t="str">
        <f>CONCATENATE(C9," ","-"," ",C12)</f>
        <v>Sungurlu Ticaret MTAL - Sungurlu Toki Kız MTAL</v>
      </c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171"/>
    </row>
    <row r="26" spans="1:31" ht="15" customHeight="1" thickBot="1" x14ac:dyDescent="0.3">
      <c r="A26" s="26">
        <v>10</v>
      </c>
      <c r="B26" s="172" t="s">
        <v>56</v>
      </c>
      <c r="C26" s="124"/>
      <c r="D26" s="124"/>
      <c r="E26" s="60">
        <v>45985</v>
      </c>
      <c r="F26" s="125">
        <v>0.5625</v>
      </c>
      <c r="G26" s="124"/>
      <c r="H26" s="126" t="s">
        <v>58</v>
      </c>
      <c r="I26" s="126"/>
      <c r="J26" s="126"/>
      <c r="K26" s="173" t="str">
        <f>CONCATENATE(C10," ","-"," ",C11)</f>
        <v>Sungurlu Şehit Akif Kapaklı MTAL - Sungurlu Ali Alıtkan AİHL</v>
      </c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4"/>
    </row>
    <row r="29" spans="1:31" ht="15.75" thickBot="1" x14ac:dyDescent="0.3">
      <c r="AC29" s="74"/>
      <c r="AD29" s="74"/>
      <c r="AE29" s="74"/>
    </row>
    <row r="30" spans="1:31" ht="15" customHeight="1" x14ac:dyDescent="0.25">
      <c r="A30" s="139" t="s">
        <v>109</v>
      </c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140"/>
      <c r="AB30" s="141"/>
      <c r="AC30" s="81"/>
      <c r="AD30" s="74"/>
      <c r="AE30" s="74"/>
    </row>
    <row r="31" spans="1:31" ht="15" customHeight="1" x14ac:dyDescent="0.25">
      <c r="A31" s="142"/>
      <c r="B31" s="143"/>
      <c r="C31" s="143"/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  <c r="AB31" s="144"/>
      <c r="AC31" s="81"/>
      <c r="AD31" s="74"/>
      <c r="AE31" s="74"/>
    </row>
    <row r="32" spans="1:31" ht="15" customHeight="1" x14ac:dyDescent="0.25">
      <c r="A32" s="142"/>
      <c r="B32" s="143"/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3"/>
      <c r="AA32" s="143"/>
      <c r="AB32" s="144"/>
      <c r="AC32" s="81"/>
      <c r="AD32" s="74"/>
      <c r="AE32" s="74"/>
    </row>
    <row r="33" spans="1:31" ht="15.75" customHeight="1" thickBot="1" x14ac:dyDescent="0.3">
      <c r="A33" s="145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A33" s="146"/>
      <c r="AB33" s="147"/>
      <c r="AC33" s="81"/>
      <c r="AD33" s="74"/>
      <c r="AE33" s="74"/>
    </row>
    <row r="34" spans="1:31" x14ac:dyDescent="0.25">
      <c r="AC34" s="74"/>
      <c r="AD34" s="74"/>
      <c r="AE34" s="74"/>
    </row>
  </sheetData>
  <mergeCells count="72">
    <mergeCell ref="A30:AB33"/>
    <mergeCell ref="A1:AB1"/>
    <mergeCell ref="A2:AB2"/>
    <mergeCell ref="A3:AB3"/>
    <mergeCell ref="A4:L4"/>
    <mergeCell ref="M4:T4"/>
    <mergeCell ref="U4:Y4"/>
    <mergeCell ref="A5:K5"/>
    <mergeCell ref="L5:S5"/>
    <mergeCell ref="T5:X5"/>
    <mergeCell ref="A14:A16"/>
    <mergeCell ref="B14:D16"/>
    <mergeCell ref="F14:G16"/>
    <mergeCell ref="H14:J16"/>
    <mergeCell ref="B18:D18"/>
    <mergeCell ref="F18:G18"/>
    <mergeCell ref="BD5:BG9"/>
    <mergeCell ref="Y6:AB6"/>
    <mergeCell ref="B7:J7"/>
    <mergeCell ref="L7:S7"/>
    <mergeCell ref="U7:AB7"/>
    <mergeCell ref="C8:J8"/>
    <mergeCell ref="C9:J9"/>
    <mergeCell ref="AD5:AE5"/>
    <mergeCell ref="AF5:AG5"/>
    <mergeCell ref="AJ5:AM9"/>
    <mergeCell ref="AN5:AQ9"/>
    <mergeCell ref="AR5:AU9"/>
    <mergeCell ref="AV5:AY9"/>
    <mergeCell ref="AZ5:BC9"/>
    <mergeCell ref="H18:J18"/>
    <mergeCell ref="K18:AB18"/>
    <mergeCell ref="C10:J10"/>
    <mergeCell ref="C11:J11"/>
    <mergeCell ref="C12:J12"/>
    <mergeCell ref="K14:AB16"/>
    <mergeCell ref="B17:D17"/>
    <mergeCell ref="F17:G17"/>
    <mergeCell ref="H17:J17"/>
    <mergeCell ref="K17:AB17"/>
    <mergeCell ref="B19:D19"/>
    <mergeCell ref="F19:G19"/>
    <mergeCell ref="H19:J19"/>
    <mergeCell ref="K19:AB19"/>
    <mergeCell ref="B20:D20"/>
    <mergeCell ref="F20:G20"/>
    <mergeCell ref="H20:J20"/>
    <mergeCell ref="K20:AB20"/>
    <mergeCell ref="B21:D21"/>
    <mergeCell ref="F21:G21"/>
    <mergeCell ref="H21:J21"/>
    <mergeCell ref="K21:AB21"/>
    <mergeCell ref="B22:D22"/>
    <mergeCell ref="F22:G22"/>
    <mergeCell ref="H22:J22"/>
    <mergeCell ref="K22:AB22"/>
    <mergeCell ref="B23:D23"/>
    <mergeCell ref="F23:G23"/>
    <mergeCell ref="H23:J23"/>
    <mergeCell ref="K23:AB23"/>
    <mergeCell ref="B24:D24"/>
    <mergeCell ref="F24:G24"/>
    <mergeCell ref="H24:J24"/>
    <mergeCell ref="K24:AB24"/>
    <mergeCell ref="B25:D25"/>
    <mergeCell ref="F25:G25"/>
    <mergeCell ref="H25:J25"/>
    <mergeCell ref="K25:AB25"/>
    <mergeCell ref="B26:D26"/>
    <mergeCell ref="F26:G26"/>
    <mergeCell ref="H26:J26"/>
    <mergeCell ref="K26:AB26"/>
  </mergeCells>
  <pageMargins left="0.7" right="0.7" top="0.75" bottom="0.75" header="0.3" footer="0.3"/>
  <pageSetup paperSize="9" scale="85" orientation="portrait" r:id="rId1"/>
  <colBreaks count="1" manualBreakCount="1">
    <brk id="28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A31"/>
  <sheetViews>
    <sheetView zoomScaleNormal="100" workbookViewId="0">
      <selection activeCell="AE21" sqref="AE21"/>
    </sheetView>
  </sheetViews>
  <sheetFormatPr defaultColWidth="3.7109375" defaultRowHeight="15" customHeight="1" x14ac:dyDescent="0.25"/>
  <cols>
    <col min="1" max="1" width="3.7109375" style="53"/>
    <col min="2" max="12" width="3.7109375" style="27"/>
    <col min="13" max="13" width="8.5703125" style="27" customWidth="1"/>
    <col min="14" max="16" width="3.7109375" style="27"/>
    <col min="17" max="17" width="14.28515625" style="27" customWidth="1"/>
    <col min="18" max="18" width="5.85546875" style="27" customWidth="1"/>
    <col min="19" max="20" width="3.7109375" style="27"/>
    <col min="21" max="21" width="16.85546875" style="27" customWidth="1"/>
    <col min="22" max="39" width="3.7109375" style="27"/>
    <col min="40" max="40" width="3.7109375" style="47"/>
    <col min="41" max="41" width="40.7109375" style="27" customWidth="1"/>
    <col min="42" max="42" width="3.7109375" style="46"/>
    <col min="43" max="43" width="40.7109375" style="27" customWidth="1"/>
    <col min="44" max="16384" width="3.7109375" style="27"/>
  </cols>
  <sheetData>
    <row r="1" spans="1:79" ht="15" customHeight="1" x14ac:dyDescent="0.25">
      <c r="A1" s="186" t="s">
        <v>89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</row>
    <row r="2" spans="1:79" ht="15" customHeight="1" x14ac:dyDescent="0.25">
      <c r="A2" s="186" t="s">
        <v>90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</row>
    <row r="3" spans="1:79" ht="18" x14ac:dyDescent="0.25">
      <c r="A3" s="187" t="s">
        <v>91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  <c r="AB3" s="66"/>
      <c r="AC3" s="199"/>
      <c r="AD3" s="199"/>
      <c r="AE3" s="199"/>
      <c r="AF3" s="199"/>
      <c r="AG3" s="199"/>
      <c r="AH3" s="200"/>
      <c r="AI3" s="200"/>
      <c r="AJ3" s="200"/>
      <c r="AK3" s="200"/>
      <c r="AL3" s="200"/>
      <c r="AN3" s="201" t="s">
        <v>1</v>
      </c>
      <c r="AO3" s="201"/>
      <c r="AP3" s="202" t="s">
        <v>2</v>
      </c>
      <c r="AQ3" s="202"/>
    </row>
    <row r="4" spans="1:79" ht="18" x14ac:dyDescent="0.25">
      <c r="A4" s="67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6"/>
      <c r="AC4" s="57"/>
      <c r="AD4" s="57"/>
      <c r="AE4" s="57"/>
      <c r="AF4" s="57"/>
      <c r="AG4" s="57"/>
      <c r="AH4" s="54"/>
      <c r="AI4" s="54"/>
      <c r="AJ4" s="54"/>
      <c r="AK4" s="54"/>
      <c r="AL4" s="54"/>
      <c r="AN4" s="55"/>
      <c r="AO4" s="55"/>
      <c r="AP4" s="56"/>
      <c r="AQ4" s="56"/>
    </row>
    <row r="5" spans="1:79" ht="25.15" customHeight="1" x14ac:dyDescent="0.2">
      <c r="A5" s="28" t="s">
        <v>3</v>
      </c>
      <c r="B5" s="180" t="str">
        <f>AQ5</f>
        <v>1.TAKIM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1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30"/>
      <c r="AE5" s="68"/>
      <c r="AF5" s="68"/>
      <c r="AG5" s="68"/>
      <c r="AH5" s="68"/>
      <c r="AN5" s="31" t="s">
        <v>3</v>
      </c>
      <c r="AO5" s="32" t="s">
        <v>72</v>
      </c>
      <c r="AP5" s="7" t="s">
        <v>3</v>
      </c>
      <c r="AQ5" s="32" t="s">
        <v>73</v>
      </c>
      <c r="AS5" s="195">
        <v>1</v>
      </c>
      <c r="AT5" s="195"/>
      <c r="AU5" s="195"/>
      <c r="AV5" s="195"/>
      <c r="AW5" s="195"/>
      <c r="AX5" s="195">
        <v>2</v>
      </c>
      <c r="AY5" s="195"/>
      <c r="AZ5" s="195"/>
      <c r="BA5" s="195"/>
      <c r="BB5" s="195"/>
      <c r="BC5" s="195">
        <v>3</v>
      </c>
      <c r="BD5" s="195"/>
      <c r="BE5" s="195"/>
      <c r="BF5" s="195"/>
      <c r="BG5" s="195"/>
      <c r="BH5" s="195">
        <v>4</v>
      </c>
      <c r="BI5" s="195"/>
      <c r="BJ5" s="195"/>
      <c r="BK5" s="195"/>
      <c r="BL5" s="195"/>
      <c r="BM5" s="195">
        <v>5</v>
      </c>
      <c r="BN5" s="195"/>
      <c r="BO5" s="195"/>
      <c r="BP5" s="195"/>
      <c r="BQ5" s="195"/>
      <c r="BR5" s="195">
        <v>6</v>
      </c>
      <c r="BS5" s="195"/>
      <c r="BT5" s="195"/>
      <c r="BU5" s="195"/>
      <c r="BV5" s="195"/>
      <c r="BW5" s="195">
        <v>7</v>
      </c>
      <c r="BX5" s="195"/>
      <c r="BY5" s="195"/>
      <c r="BZ5" s="195"/>
      <c r="CA5" s="195"/>
    </row>
    <row r="6" spans="1:79" ht="25.15" customHeight="1" x14ac:dyDescent="0.25">
      <c r="A6" s="33"/>
      <c r="B6" s="182" t="s">
        <v>110</v>
      </c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3"/>
      <c r="N6" s="34"/>
      <c r="O6" s="35"/>
      <c r="P6" s="35"/>
      <c r="Q6" s="36"/>
      <c r="R6" s="29"/>
      <c r="S6" s="29"/>
      <c r="T6" s="29"/>
      <c r="U6" s="29"/>
      <c r="V6" s="29"/>
      <c r="W6" s="29"/>
      <c r="X6" s="29"/>
      <c r="Y6" s="29"/>
      <c r="Z6" s="29"/>
      <c r="AA6" s="29"/>
      <c r="AB6" s="30"/>
      <c r="AN6" s="31" t="s">
        <v>14</v>
      </c>
      <c r="AO6" s="32" t="s">
        <v>74</v>
      </c>
      <c r="AP6" s="7" t="s">
        <v>14</v>
      </c>
      <c r="AQ6" s="32" t="s">
        <v>75</v>
      </c>
      <c r="AS6" s="195"/>
      <c r="AT6" s="195"/>
      <c r="AU6" s="195"/>
      <c r="AV6" s="195"/>
      <c r="AW6" s="195"/>
      <c r="AX6" s="195"/>
      <c r="AY6" s="195"/>
      <c r="AZ6" s="195"/>
      <c r="BA6" s="195"/>
      <c r="BB6" s="195"/>
      <c r="BC6" s="195"/>
      <c r="BD6" s="195"/>
      <c r="BE6" s="195"/>
      <c r="BF6" s="195"/>
      <c r="BG6" s="195"/>
      <c r="BH6" s="195"/>
      <c r="BI6" s="195"/>
      <c r="BJ6" s="195"/>
      <c r="BK6" s="195"/>
      <c r="BL6" s="195"/>
      <c r="BM6" s="195"/>
      <c r="BN6" s="195"/>
      <c r="BO6" s="195"/>
      <c r="BP6" s="195"/>
      <c r="BQ6" s="195"/>
      <c r="BR6" s="195"/>
      <c r="BS6" s="195"/>
      <c r="BT6" s="195"/>
      <c r="BU6" s="195"/>
      <c r="BV6" s="195"/>
      <c r="BW6" s="195"/>
      <c r="BX6" s="195"/>
      <c r="BY6" s="195"/>
      <c r="BZ6" s="195"/>
      <c r="CA6" s="195"/>
    </row>
    <row r="7" spans="1:79" ht="25.15" customHeight="1" x14ac:dyDescent="0.25">
      <c r="A7" s="33" t="s">
        <v>14</v>
      </c>
      <c r="B7" s="184" t="str">
        <f>AQ6</f>
        <v>2.TAKIM</v>
      </c>
      <c r="C7" s="184"/>
      <c r="D7" s="184"/>
      <c r="E7" s="184"/>
      <c r="F7" s="184"/>
      <c r="G7" s="184"/>
      <c r="H7" s="184"/>
      <c r="I7" s="184"/>
      <c r="J7" s="184"/>
      <c r="K7" s="184"/>
      <c r="L7" s="184"/>
      <c r="M7" s="185"/>
      <c r="N7" s="29"/>
      <c r="O7" s="29"/>
      <c r="P7" s="29"/>
      <c r="Q7" s="37"/>
      <c r="R7" s="29"/>
      <c r="S7" s="38"/>
      <c r="T7" s="38"/>
      <c r="U7" s="38"/>
      <c r="V7" s="38"/>
      <c r="W7" s="38"/>
      <c r="X7" s="38"/>
      <c r="Y7" s="38"/>
      <c r="Z7" s="29"/>
      <c r="AA7" s="29"/>
      <c r="AB7" s="30"/>
      <c r="AN7" s="31" t="s">
        <v>16</v>
      </c>
      <c r="AO7" s="32" t="s">
        <v>76</v>
      </c>
      <c r="AP7" s="7" t="s">
        <v>16</v>
      </c>
      <c r="AQ7" s="32" t="s">
        <v>77</v>
      </c>
      <c r="AS7" s="195"/>
      <c r="AT7" s="195"/>
      <c r="AU7" s="195"/>
      <c r="AV7" s="195"/>
      <c r="AW7" s="195"/>
      <c r="AX7" s="195"/>
      <c r="AY7" s="195"/>
      <c r="AZ7" s="195"/>
      <c r="BA7" s="195"/>
      <c r="BB7" s="195"/>
      <c r="BC7" s="195"/>
      <c r="BD7" s="195"/>
      <c r="BE7" s="195"/>
      <c r="BF7" s="195"/>
      <c r="BG7" s="195"/>
      <c r="BH7" s="195"/>
      <c r="BI7" s="195"/>
      <c r="BJ7" s="195"/>
      <c r="BK7" s="195"/>
      <c r="BL7" s="195"/>
      <c r="BM7" s="195"/>
      <c r="BN7" s="195"/>
      <c r="BO7" s="195"/>
      <c r="BP7" s="195"/>
      <c r="BQ7" s="195"/>
      <c r="BR7" s="195"/>
      <c r="BS7" s="195"/>
      <c r="BT7" s="195"/>
      <c r="BU7" s="195"/>
      <c r="BV7" s="195"/>
      <c r="BW7" s="195"/>
      <c r="BX7" s="195"/>
      <c r="BY7" s="195"/>
      <c r="BZ7" s="195"/>
      <c r="CA7" s="195"/>
    </row>
    <row r="8" spans="1:79" ht="25.15" customHeight="1" x14ac:dyDescent="0.25">
      <c r="A8" s="28"/>
      <c r="B8" s="192" t="s">
        <v>114</v>
      </c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4"/>
      <c r="R8" s="34"/>
      <c r="S8" s="39"/>
      <c r="T8" s="39"/>
      <c r="U8" s="40"/>
      <c r="V8" s="38"/>
      <c r="W8" s="38"/>
      <c r="X8" s="38"/>
      <c r="Y8" s="38"/>
      <c r="Z8" s="29"/>
      <c r="AA8" s="29"/>
      <c r="AB8" s="30"/>
      <c r="AN8" s="31" t="s">
        <v>18</v>
      </c>
      <c r="AO8" s="32" t="s">
        <v>78</v>
      </c>
      <c r="AP8" s="7" t="s">
        <v>18</v>
      </c>
      <c r="AQ8" s="32" t="s">
        <v>79</v>
      </c>
      <c r="AS8" s="195"/>
      <c r="AT8" s="195"/>
      <c r="AU8" s="195"/>
      <c r="AV8" s="195"/>
      <c r="AW8" s="195"/>
      <c r="AX8" s="195"/>
      <c r="AY8" s="195"/>
      <c r="AZ8" s="195"/>
      <c r="BA8" s="195"/>
      <c r="BB8" s="195"/>
      <c r="BC8" s="195"/>
      <c r="BD8" s="195"/>
      <c r="BE8" s="195"/>
      <c r="BF8" s="195"/>
      <c r="BG8" s="195"/>
      <c r="BH8" s="195"/>
      <c r="BI8" s="195"/>
      <c r="BJ8" s="195"/>
      <c r="BK8" s="195"/>
      <c r="BL8" s="195"/>
      <c r="BM8" s="195"/>
      <c r="BN8" s="195"/>
      <c r="BO8" s="195"/>
      <c r="BP8" s="195"/>
      <c r="BQ8" s="195"/>
      <c r="BR8" s="195"/>
      <c r="BS8" s="195"/>
      <c r="BT8" s="195"/>
      <c r="BU8" s="195"/>
      <c r="BV8" s="195"/>
      <c r="BW8" s="195"/>
      <c r="BX8" s="195"/>
      <c r="BY8" s="195"/>
      <c r="BZ8" s="195"/>
      <c r="CA8" s="195"/>
    </row>
    <row r="9" spans="1:79" ht="25.15" customHeight="1" x14ac:dyDescent="0.25">
      <c r="A9" s="28" t="s">
        <v>16</v>
      </c>
      <c r="B9" s="180" t="str">
        <f>AQ7</f>
        <v>3.TAKIM</v>
      </c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1"/>
      <c r="N9" s="29"/>
      <c r="O9" s="29"/>
      <c r="P9" s="29"/>
      <c r="Q9" s="41"/>
      <c r="R9" s="29"/>
      <c r="S9" s="38"/>
      <c r="T9" s="38"/>
      <c r="U9" s="42"/>
      <c r="V9" s="38"/>
      <c r="W9" s="38"/>
      <c r="X9" s="38"/>
      <c r="Y9" s="38"/>
      <c r="Z9" s="38"/>
      <c r="AA9" s="29"/>
      <c r="AB9" s="30"/>
      <c r="AN9" s="31" t="s">
        <v>19</v>
      </c>
      <c r="AO9" s="32" t="s">
        <v>80</v>
      </c>
      <c r="AP9" s="7" t="s">
        <v>19</v>
      </c>
      <c r="AQ9" s="32" t="s">
        <v>81</v>
      </c>
      <c r="AS9" s="195"/>
      <c r="AT9" s="195"/>
      <c r="AU9" s="195"/>
      <c r="AV9" s="195"/>
      <c r="AW9" s="195"/>
      <c r="AX9" s="195"/>
      <c r="AY9" s="195"/>
      <c r="AZ9" s="195"/>
      <c r="BA9" s="195"/>
      <c r="BB9" s="195"/>
      <c r="BC9" s="195"/>
      <c r="BD9" s="195"/>
      <c r="BE9" s="195"/>
      <c r="BF9" s="195"/>
      <c r="BG9" s="195"/>
      <c r="BH9" s="195"/>
      <c r="BI9" s="195"/>
      <c r="BJ9" s="195"/>
      <c r="BK9" s="195"/>
      <c r="BL9" s="195"/>
      <c r="BM9" s="195"/>
      <c r="BN9" s="195"/>
      <c r="BO9" s="195"/>
      <c r="BP9" s="195"/>
      <c r="BQ9" s="195"/>
      <c r="BR9" s="195"/>
      <c r="BS9" s="195"/>
      <c r="BT9" s="195"/>
      <c r="BU9" s="195"/>
      <c r="BV9" s="195"/>
      <c r="BW9" s="195"/>
      <c r="BX9" s="195"/>
      <c r="BY9" s="195"/>
      <c r="BZ9" s="195"/>
      <c r="CA9" s="195"/>
    </row>
    <row r="10" spans="1:79" ht="25.15" customHeight="1" x14ac:dyDescent="0.25">
      <c r="A10" s="33"/>
      <c r="B10" s="182" t="s">
        <v>111</v>
      </c>
      <c r="C10" s="182"/>
      <c r="D10" s="182"/>
      <c r="E10" s="182"/>
      <c r="F10" s="182"/>
      <c r="G10" s="182"/>
      <c r="H10" s="182"/>
      <c r="I10" s="182"/>
      <c r="J10" s="182"/>
      <c r="K10" s="182"/>
      <c r="L10" s="182"/>
      <c r="M10" s="183"/>
      <c r="N10" s="34"/>
      <c r="O10" s="35"/>
      <c r="P10" s="35"/>
      <c r="Q10" s="35"/>
      <c r="R10" s="29"/>
      <c r="S10" s="43" t="s">
        <v>82</v>
      </c>
      <c r="T10" s="44"/>
      <c r="U10" s="45"/>
      <c r="V10" s="44"/>
      <c r="W10" s="44"/>
      <c r="X10" s="44"/>
      <c r="Y10" s="44"/>
      <c r="Z10" s="38"/>
      <c r="AA10" s="29"/>
      <c r="AB10" s="30"/>
      <c r="AN10" s="31" t="s">
        <v>20</v>
      </c>
      <c r="AO10" s="32"/>
      <c r="AP10" s="7" t="s">
        <v>20</v>
      </c>
      <c r="AQ10" s="32" t="s">
        <v>83</v>
      </c>
      <c r="AS10" s="195"/>
      <c r="AT10" s="195"/>
      <c r="AU10" s="195"/>
      <c r="AV10" s="195"/>
      <c r="AW10" s="195"/>
      <c r="AX10" s="195"/>
      <c r="AY10" s="195"/>
      <c r="AZ10" s="195"/>
      <c r="BA10" s="195"/>
      <c r="BB10" s="195"/>
      <c r="BC10" s="195"/>
      <c r="BD10" s="195"/>
      <c r="BE10" s="195"/>
      <c r="BF10" s="195"/>
      <c r="BG10" s="195"/>
      <c r="BH10" s="195"/>
      <c r="BI10" s="195"/>
      <c r="BJ10" s="195"/>
      <c r="BK10" s="195"/>
      <c r="BL10" s="195"/>
      <c r="BM10" s="195"/>
      <c r="BN10" s="195"/>
      <c r="BO10" s="195"/>
      <c r="BP10" s="195"/>
      <c r="BQ10" s="195"/>
      <c r="BR10" s="195"/>
      <c r="BS10" s="195"/>
      <c r="BT10" s="195"/>
      <c r="BU10" s="195"/>
      <c r="BV10" s="195"/>
      <c r="BW10" s="195"/>
      <c r="BX10" s="195"/>
      <c r="BY10" s="195"/>
      <c r="BZ10" s="195"/>
      <c r="CA10" s="195"/>
    </row>
    <row r="11" spans="1:79" ht="25.15" customHeight="1" x14ac:dyDescent="0.25">
      <c r="A11" s="33" t="s">
        <v>18</v>
      </c>
      <c r="B11" s="184" t="str">
        <f>AQ8</f>
        <v>4.TAKIM</v>
      </c>
      <c r="C11" s="184"/>
      <c r="D11" s="184"/>
      <c r="E11" s="184"/>
      <c r="F11" s="184"/>
      <c r="G11" s="184"/>
      <c r="H11" s="184"/>
      <c r="I11" s="184"/>
      <c r="J11" s="184"/>
      <c r="K11" s="184"/>
      <c r="L11" s="184"/>
      <c r="M11" s="185"/>
      <c r="N11" s="29"/>
      <c r="O11" s="29"/>
      <c r="P11" s="29"/>
      <c r="Q11" s="29"/>
      <c r="R11" s="188">
        <v>46002</v>
      </c>
      <c r="S11" s="188"/>
      <c r="T11" s="188"/>
      <c r="U11" s="189"/>
      <c r="V11" s="190">
        <v>0.45833333333333331</v>
      </c>
      <c r="W11" s="191"/>
      <c r="X11" s="191"/>
      <c r="Y11" s="191"/>
      <c r="Z11" s="38"/>
      <c r="AA11" s="29"/>
      <c r="AB11" s="30"/>
      <c r="AN11" s="31" t="s">
        <v>26</v>
      </c>
      <c r="AO11" s="32"/>
      <c r="AP11" s="7" t="s">
        <v>26</v>
      </c>
      <c r="AQ11" s="32" t="s">
        <v>84</v>
      </c>
      <c r="AS11" s="195">
        <v>8</v>
      </c>
      <c r="AT11" s="195"/>
      <c r="AU11" s="195"/>
      <c r="AV11" s="195"/>
      <c r="AW11" s="195"/>
      <c r="BH11" s="46"/>
    </row>
    <row r="12" spans="1:79" ht="25.15" customHeight="1" x14ac:dyDescent="0.25">
      <c r="A12" s="28"/>
      <c r="B12" s="196"/>
      <c r="C12" s="196"/>
      <c r="D12" s="196"/>
      <c r="E12" s="196"/>
      <c r="F12" s="196"/>
      <c r="G12" s="196"/>
      <c r="H12" s="196"/>
      <c r="I12" s="196"/>
      <c r="J12" s="196"/>
      <c r="K12" s="196"/>
      <c r="L12" s="196"/>
      <c r="M12" s="196"/>
      <c r="N12" s="29"/>
      <c r="O12" s="29"/>
      <c r="P12" s="29"/>
      <c r="Q12" s="29"/>
      <c r="R12" s="29"/>
      <c r="S12" s="43" t="s">
        <v>85</v>
      </c>
      <c r="T12" s="44"/>
      <c r="U12" s="45"/>
      <c r="V12" s="44"/>
      <c r="W12" s="44"/>
      <c r="X12" s="44"/>
      <c r="Y12" s="44"/>
      <c r="Z12" s="38"/>
      <c r="AA12" s="29"/>
      <c r="AB12" s="30"/>
      <c r="AN12" s="31" t="s">
        <v>27</v>
      </c>
      <c r="AO12" s="32"/>
      <c r="AP12" s="7" t="s">
        <v>27</v>
      </c>
      <c r="AQ12" s="32" t="s">
        <v>86</v>
      </c>
      <c r="AS12" s="195"/>
      <c r="AT12" s="195"/>
      <c r="AU12" s="195"/>
      <c r="AV12" s="195"/>
      <c r="AW12" s="195"/>
      <c r="BH12" s="46"/>
    </row>
    <row r="13" spans="1:79" ht="25.15" customHeight="1" x14ac:dyDescent="0.25">
      <c r="A13" s="28" t="s">
        <v>19</v>
      </c>
      <c r="B13" s="180" t="str">
        <f>AQ9</f>
        <v>5.TAKIM</v>
      </c>
      <c r="C13" s="180"/>
      <c r="D13" s="180"/>
      <c r="E13" s="180"/>
      <c r="F13" s="180"/>
      <c r="G13" s="180"/>
      <c r="H13" s="180"/>
      <c r="I13" s="180"/>
      <c r="J13" s="180"/>
      <c r="K13" s="180"/>
      <c r="L13" s="180"/>
      <c r="M13" s="181"/>
      <c r="N13" s="29"/>
      <c r="O13" s="29"/>
      <c r="P13" s="29"/>
      <c r="Q13" s="29"/>
      <c r="R13" s="188">
        <v>46002</v>
      </c>
      <c r="S13" s="188"/>
      <c r="T13" s="188"/>
      <c r="U13" s="189"/>
      <c r="V13" s="197">
        <v>0.52083333333333337</v>
      </c>
      <c r="W13" s="198"/>
      <c r="X13" s="198"/>
      <c r="Y13" s="198"/>
      <c r="Z13" s="29"/>
      <c r="AA13" s="29"/>
      <c r="AB13" s="30"/>
      <c r="AS13" s="195"/>
      <c r="AT13" s="195"/>
      <c r="AU13" s="195"/>
      <c r="AV13" s="195"/>
      <c r="AW13" s="195"/>
      <c r="BH13" s="46"/>
    </row>
    <row r="14" spans="1:79" ht="25.15" customHeight="1" x14ac:dyDescent="0.25">
      <c r="A14" s="33"/>
      <c r="B14" s="182" t="s">
        <v>112</v>
      </c>
      <c r="C14" s="182"/>
      <c r="D14" s="182"/>
      <c r="E14" s="182"/>
      <c r="F14" s="182"/>
      <c r="G14" s="182"/>
      <c r="H14" s="182"/>
      <c r="I14" s="182"/>
      <c r="J14" s="182"/>
      <c r="K14" s="182"/>
      <c r="L14" s="182"/>
      <c r="M14" s="183"/>
      <c r="N14" s="34"/>
      <c r="O14" s="35"/>
      <c r="P14" s="35"/>
      <c r="Q14" s="36"/>
      <c r="R14" s="29"/>
      <c r="S14" s="29"/>
      <c r="T14" s="29"/>
      <c r="U14" s="37"/>
      <c r="V14" s="29"/>
      <c r="W14" s="29"/>
      <c r="X14" s="29"/>
      <c r="Y14" s="29"/>
      <c r="Z14" s="29"/>
      <c r="AA14" s="29"/>
      <c r="AB14" s="30"/>
      <c r="AR14" s="47"/>
      <c r="AS14" s="195"/>
      <c r="AT14" s="195"/>
      <c r="AU14" s="195"/>
      <c r="AV14" s="195"/>
      <c r="AW14" s="195"/>
      <c r="BH14" s="46"/>
    </row>
    <row r="15" spans="1:79" ht="25.15" customHeight="1" x14ac:dyDescent="0.25">
      <c r="A15" s="33">
        <v>6</v>
      </c>
      <c r="B15" s="184" t="str">
        <f>AQ10</f>
        <v>6.TAKIM</v>
      </c>
      <c r="C15" s="184"/>
      <c r="D15" s="184"/>
      <c r="E15" s="184"/>
      <c r="F15" s="184"/>
      <c r="G15" s="184"/>
      <c r="H15" s="184"/>
      <c r="I15" s="184"/>
      <c r="J15" s="184"/>
      <c r="K15" s="184"/>
      <c r="L15" s="184"/>
      <c r="M15" s="185"/>
      <c r="N15" s="29"/>
      <c r="O15" s="29"/>
      <c r="P15" s="29"/>
      <c r="Q15" s="37"/>
      <c r="R15" s="29"/>
      <c r="S15" s="29"/>
      <c r="T15" s="29"/>
      <c r="U15" s="41"/>
      <c r="V15" s="29"/>
      <c r="W15" s="29"/>
      <c r="X15" s="29"/>
      <c r="Y15" s="29"/>
      <c r="Z15" s="29"/>
      <c r="AA15" s="29"/>
      <c r="AB15" s="30"/>
      <c r="AS15" s="195"/>
      <c r="AT15" s="195"/>
      <c r="AU15" s="195"/>
      <c r="AV15" s="195"/>
      <c r="AW15" s="195"/>
      <c r="BH15" s="46"/>
    </row>
    <row r="16" spans="1:79" ht="25.15" customHeight="1" x14ac:dyDescent="0.25">
      <c r="A16" s="28"/>
      <c r="B16" s="192" t="s">
        <v>115</v>
      </c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4"/>
      <c r="R16" s="34"/>
      <c r="S16" s="35"/>
      <c r="T16" s="35"/>
      <c r="U16" s="35"/>
      <c r="V16" s="29"/>
      <c r="W16" s="29"/>
      <c r="X16" s="29"/>
      <c r="Y16" s="29"/>
      <c r="Z16" s="29"/>
      <c r="AA16" s="48"/>
      <c r="AS16" s="195"/>
      <c r="AT16" s="195"/>
      <c r="AU16" s="195"/>
      <c r="AV16" s="195"/>
      <c r="AW16" s="195"/>
      <c r="BH16" s="46"/>
    </row>
    <row r="17" spans="1:27" ht="25.15" customHeight="1" x14ac:dyDescent="0.25">
      <c r="A17" s="28" t="s">
        <v>26</v>
      </c>
      <c r="B17" s="180" t="str">
        <f>AQ11</f>
        <v>7.TAKIM</v>
      </c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1"/>
      <c r="N17" s="29"/>
      <c r="O17" s="29"/>
      <c r="P17" s="29"/>
      <c r="Q17" s="41"/>
      <c r="R17" s="29"/>
      <c r="S17" s="29"/>
      <c r="T17" s="29"/>
      <c r="U17" s="29"/>
      <c r="V17" s="29"/>
      <c r="W17" s="29"/>
      <c r="X17" s="29"/>
      <c r="Y17" s="29"/>
      <c r="Z17" s="29"/>
      <c r="AA17" s="48"/>
    </row>
    <row r="18" spans="1:27" ht="25.15" customHeight="1" x14ac:dyDescent="0.25">
      <c r="A18" s="33"/>
      <c r="B18" s="182" t="s">
        <v>113</v>
      </c>
      <c r="C18" s="182"/>
      <c r="D18" s="182"/>
      <c r="E18" s="182"/>
      <c r="F18" s="182"/>
      <c r="G18" s="182"/>
      <c r="H18" s="182"/>
      <c r="I18" s="182"/>
      <c r="J18" s="182"/>
      <c r="K18" s="182"/>
      <c r="L18" s="182"/>
      <c r="M18" s="183"/>
      <c r="N18" s="34"/>
      <c r="O18" s="35"/>
      <c r="P18" s="35"/>
      <c r="Q18" s="35"/>
      <c r="R18" s="29"/>
      <c r="S18" s="29"/>
      <c r="T18" s="29"/>
      <c r="U18" s="29"/>
      <c r="V18" s="29"/>
      <c r="W18" s="29"/>
      <c r="X18" s="29"/>
      <c r="Y18" s="29"/>
      <c r="Z18" s="29"/>
      <c r="AA18" s="48"/>
    </row>
    <row r="19" spans="1:27" ht="25.15" customHeight="1" x14ac:dyDescent="0.25">
      <c r="A19" s="33" t="s">
        <v>27</v>
      </c>
      <c r="B19" s="184" t="str">
        <f>AQ12</f>
        <v>8.TAKIM</v>
      </c>
      <c r="C19" s="184"/>
      <c r="D19" s="184"/>
      <c r="E19" s="184"/>
      <c r="F19" s="184"/>
      <c r="G19" s="184"/>
      <c r="H19" s="184"/>
      <c r="I19" s="184"/>
      <c r="J19" s="184"/>
      <c r="K19" s="184"/>
      <c r="L19" s="184"/>
      <c r="M19" s="185"/>
      <c r="N19" s="4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48"/>
      <c r="AA19" s="48"/>
    </row>
    <row r="20" spans="1:27" ht="15.75" x14ac:dyDescent="0.25">
      <c r="A20" s="50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</row>
    <row r="21" spans="1:27" ht="15.75" x14ac:dyDescent="0.25">
      <c r="A21" s="52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7" spans="1:27" ht="15.75" x14ac:dyDescent="0.25">
      <c r="S27" s="30"/>
      <c r="T27" s="30"/>
      <c r="U27" s="30"/>
      <c r="V27" s="30"/>
      <c r="W27" s="30"/>
      <c r="X27" s="30"/>
      <c r="Y27" s="30"/>
    </row>
    <row r="28" spans="1:27" ht="15.75" x14ac:dyDescent="0.25">
      <c r="S28" s="30"/>
      <c r="T28" s="30"/>
      <c r="U28" s="30"/>
      <c r="V28" s="30"/>
      <c r="W28" s="30"/>
      <c r="X28" s="30"/>
      <c r="Y28" s="30"/>
    </row>
    <row r="29" spans="1:27" ht="15.75" x14ac:dyDescent="0.25">
      <c r="S29" s="30"/>
      <c r="T29" s="30"/>
      <c r="U29" s="30"/>
      <c r="V29" s="30"/>
      <c r="W29" s="30"/>
      <c r="X29" s="30"/>
      <c r="Y29" s="30"/>
    </row>
    <row r="30" spans="1:27" ht="15.75" x14ac:dyDescent="0.25">
      <c r="S30" s="30"/>
      <c r="T30" s="30"/>
      <c r="U30" s="30"/>
      <c r="V30" s="30"/>
      <c r="W30" s="30"/>
      <c r="X30" s="30"/>
      <c r="Y30" s="30"/>
    </row>
    <row r="31" spans="1:27" ht="15.75" x14ac:dyDescent="0.25">
      <c r="S31" s="30"/>
      <c r="T31" s="30"/>
      <c r="U31" s="30"/>
      <c r="V31" s="30"/>
      <c r="W31" s="30"/>
      <c r="X31" s="30"/>
      <c r="Y31" s="30"/>
    </row>
  </sheetData>
  <mergeCells count="34">
    <mergeCell ref="AC3:AG3"/>
    <mergeCell ref="BW5:CA10"/>
    <mergeCell ref="AH3:AL3"/>
    <mergeCell ref="AN3:AO3"/>
    <mergeCell ref="AP3:AQ3"/>
    <mergeCell ref="AX5:BB10"/>
    <mergeCell ref="BC5:BG10"/>
    <mergeCell ref="BH5:BL10"/>
    <mergeCell ref="BM5:BQ10"/>
    <mergeCell ref="BR5:BV10"/>
    <mergeCell ref="AS5:AW10"/>
    <mergeCell ref="AS11:AW16"/>
    <mergeCell ref="B12:M12"/>
    <mergeCell ref="B13:M13"/>
    <mergeCell ref="V13:Y13"/>
    <mergeCell ref="B14:M14"/>
    <mergeCell ref="B15:M15"/>
    <mergeCell ref="B16:Q16"/>
    <mergeCell ref="B17:M17"/>
    <mergeCell ref="B18:M18"/>
    <mergeCell ref="B19:M19"/>
    <mergeCell ref="A1:AA1"/>
    <mergeCell ref="A2:AA2"/>
    <mergeCell ref="A3:AA3"/>
    <mergeCell ref="R11:U11"/>
    <mergeCell ref="R13:U13"/>
    <mergeCell ref="B11:M11"/>
    <mergeCell ref="V11:Y11"/>
    <mergeCell ref="B5:M5"/>
    <mergeCell ref="B6:M6"/>
    <mergeCell ref="B7:M7"/>
    <mergeCell ref="B8:Q8"/>
    <mergeCell ref="B9:M9"/>
    <mergeCell ref="B10:M10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GENÇ A KIZ-MERKEZ-GÜNCEL</vt:lpstr>
      <vt:lpstr>GENÇ A KIZ - SUNGURLU</vt:lpstr>
      <vt:lpstr>GENÇ A KIZ FİNAL "ELEME"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2025-10-31T06:01:15Z</dcterms:modified>
</cp:coreProperties>
</file>